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8A340D82-319D-47D4-816A-0B307A7C2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2105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7" i="1"/>
  <c r="G7" i="1"/>
  <c r="F7" i="1"/>
  <c r="E7" i="1"/>
</calcChain>
</file>

<file path=xl/sharedStrings.xml><?xml version="1.0" encoding="utf-8"?>
<sst xmlns="http://schemas.openxmlformats.org/spreadsheetml/2006/main" count="67" uniqueCount="42">
  <si>
    <t>Exam Name</t>
  </si>
  <si>
    <t>FT- 2 XI OAL &amp; N40</t>
  </si>
  <si>
    <t>Exam Code</t>
  </si>
  <si>
    <t>Class Name</t>
  </si>
  <si>
    <t>Class XI (Nucleus)</t>
  </si>
  <si>
    <t>Section Name</t>
  </si>
  <si>
    <t>SSN</t>
  </si>
  <si>
    <t>Sr No</t>
  </si>
  <si>
    <t>Student Name</t>
  </si>
  <si>
    <t>Class-Section</t>
  </si>
  <si>
    <t>Admission No</t>
  </si>
  <si>
    <t>Physics</t>
  </si>
  <si>
    <t>Chemistry</t>
  </si>
  <si>
    <t>Biology(Botany)</t>
  </si>
  <si>
    <t>Biology(Zoology)</t>
  </si>
  <si>
    <t>Abhypsa  Priyadarsini</t>
  </si>
  <si>
    <t>Class XI (Nucleus)-SSN</t>
  </si>
  <si>
    <t>Adarshya  Ananya</t>
  </si>
  <si>
    <t>Aditi  Patra</t>
  </si>
  <si>
    <t>Adyesa Abhilipsa Sahu</t>
  </si>
  <si>
    <t>Aishani  Mallick</t>
  </si>
  <si>
    <t>Anjalina  Mohanty</t>
  </si>
  <si>
    <t>Aryan  Gupta</t>
  </si>
  <si>
    <t>Ayush  Sahu</t>
  </si>
  <si>
    <t>B Suhani Patra</t>
  </si>
  <si>
    <t>Biswajit  Sahoo</t>
  </si>
  <si>
    <t>Dibyajyoti  Mohakud</t>
  </si>
  <si>
    <t>Omkar  Samal</t>
  </si>
  <si>
    <t>Pratyasha  Lenka</t>
  </si>
  <si>
    <t>Pratyush Kumar Sahoo</t>
  </si>
  <si>
    <t>Rakesh  Bera</t>
  </si>
  <si>
    <t>Rashmirekha  Mahakud</t>
  </si>
  <si>
    <t>Sai Prasad Kar</t>
  </si>
  <si>
    <t>Satya Ranjan Behera</t>
  </si>
  <si>
    <t>Shivam Shree Ranjan</t>
  </si>
  <si>
    <t>Shreeyansi  Dash</t>
  </si>
  <si>
    <t>Shubham  Meher</t>
  </si>
  <si>
    <t>Soumik  Banerjee</t>
  </si>
  <si>
    <t>Sristi  Shaswatee</t>
  </si>
  <si>
    <t>Sumedh  Raut</t>
  </si>
  <si>
    <t>Suranjan  Das</t>
  </si>
  <si>
    <t>T C 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</si>
</sst>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XI-%20OAL%20&amp;%20N40\CLASS_XI_FT_2_(09.07.24)_NEET%20&amp;%20OAL.xls" TargetMode="External"/><Relationship Id="rId1" Type="http://schemas.openxmlformats.org/officeDocument/2006/relationships/externalLinkPath" Target="file:///C:\ODM\EXAM%20&amp;%20RESULT\XI-%20OAL%20&amp;%20N40\CLASS_XI_FT_2_(09.07.24)_NEET%20&amp;%20O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/>
      <sheetData sheetId="1">
        <row r="9">
          <cell r="B9">
            <v>16475</v>
          </cell>
          <cell r="C9" t="str">
            <v>XI SSN</v>
          </cell>
          <cell r="D9" t="str">
            <v>SUMEDH RAUT</v>
          </cell>
          <cell r="E9">
            <v>48</v>
          </cell>
          <cell r="F9">
            <v>68</v>
          </cell>
          <cell r="G9">
            <v>74</v>
          </cell>
          <cell r="H9">
            <v>87</v>
          </cell>
        </row>
        <row r="10">
          <cell r="B10">
            <v>16523</v>
          </cell>
          <cell r="C10" t="str">
            <v>XI SSN</v>
          </cell>
          <cell r="D10" t="str">
            <v>DIBYAJYOTI MOHAKUD</v>
          </cell>
          <cell r="E10">
            <v>49</v>
          </cell>
          <cell r="F10">
            <v>64</v>
          </cell>
          <cell r="G10">
            <v>70</v>
          </cell>
          <cell r="H10">
            <v>68</v>
          </cell>
        </row>
        <row r="11">
          <cell r="B11">
            <v>16941</v>
          </cell>
          <cell r="C11" t="str">
            <v>XI SSN</v>
          </cell>
          <cell r="D11" t="str">
            <v>OMKAR SAMAL</v>
          </cell>
          <cell r="E11">
            <v>36</v>
          </cell>
          <cell r="F11">
            <v>84</v>
          </cell>
          <cell r="G11">
            <v>47</v>
          </cell>
          <cell r="H11">
            <v>75</v>
          </cell>
        </row>
        <row r="12">
          <cell r="B12">
            <v>16368</v>
          </cell>
          <cell r="C12" t="str">
            <v>XI SSN</v>
          </cell>
          <cell r="D12" t="str">
            <v>T C SAI SHANKAR</v>
          </cell>
          <cell r="E12">
            <v>40</v>
          </cell>
          <cell r="F12">
            <v>41</v>
          </cell>
          <cell r="G12">
            <v>64</v>
          </cell>
          <cell r="H12">
            <v>83</v>
          </cell>
        </row>
        <row r="13">
          <cell r="B13">
            <v>17382</v>
          </cell>
          <cell r="C13" t="str">
            <v>XI SSN</v>
          </cell>
          <cell r="D13" t="str">
            <v>ADARSHYA ANANYA</v>
          </cell>
          <cell r="E13">
            <v>34</v>
          </cell>
          <cell r="F13">
            <v>15</v>
          </cell>
          <cell r="G13">
            <v>78</v>
          </cell>
          <cell r="H13">
            <v>87</v>
          </cell>
        </row>
        <row r="14">
          <cell r="B14">
            <v>16390</v>
          </cell>
          <cell r="C14" t="str">
            <v>XI SSN</v>
          </cell>
          <cell r="D14" t="str">
            <v>SHREEYANSI DASH</v>
          </cell>
          <cell r="E14">
            <v>16</v>
          </cell>
          <cell r="F14">
            <v>50</v>
          </cell>
          <cell r="G14">
            <v>59</v>
          </cell>
          <cell r="H14">
            <v>87</v>
          </cell>
        </row>
        <row r="15">
          <cell r="B15">
            <v>16411</v>
          </cell>
          <cell r="C15" t="str">
            <v>XI SSN</v>
          </cell>
          <cell r="D15" t="str">
            <v>ADYESA ABHILIPSA SAHU</v>
          </cell>
          <cell r="E15">
            <v>8</v>
          </cell>
          <cell r="F15">
            <v>61</v>
          </cell>
          <cell r="G15">
            <v>60</v>
          </cell>
          <cell r="H15">
            <v>78</v>
          </cell>
        </row>
        <row r="16">
          <cell r="B16">
            <v>16533</v>
          </cell>
          <cell r="C16" t="str">
            <v>XI SSN</v>
          </cell>
          <cell r="D16" t="str">
            <v>AYUSH SAHU</v>
          </cell>
          <cell r="E16">
            <v>21</v>
          </cell>
          <cell r="F16">
            <v>51</v>
          </cell>
          <cell r="G16">
            <v>43</v>
          </cell>
          <cell r="H16">
            <v>88</v>
          </cell>
        </row>
        <row r="17">
          <cell r="B17">
            <v>17543</v>
          </cell>
          <cell r="C17" t="str">
            <v>XI SSN</v>
          </cell>
          <cell r="D17" t="str">
            <v>PRATYUSH KUMAR SAHOO</v>
          </cell>
          <cell r="E17">
            <v>21</v>
          </cell>
          <cell r="F17">
            <v>42</v>
          </cell>
          <cell r="G17">
            <v>55</v>
          </cell>
          <cell r="H17">
            <v>82</v>
          </cell>
        </row>
        <row r="18">
          <cell r="B18">
            <v>17429</v>
          </cell>
          <cell r="C18" t="str">
            <v>XI SSN</v>
          </cell>
          <cell r="D18" t="str">
            <v>SHIVAM SHREE RANJAN</v>
          </cell>
          <cell r="E18">
            <v>24</v>
          </cell>
          <cell r="F18">
            <v>27</v>
          </cell>
          <cell r="G18">
            <v>58</v>
          </cell>
          <cell r="H18">
            <v>72</v>
          </cell>
        </row>
        <row r="19">
          <cell r="B19">
            <v>17603</v>
          </cell>
          <cell r="C19" t="str">
            <v>XI SSN</v>
          </cell>
          <cell r="D19" t="str">
            <v>SAI PRASAD KAR</v>
          </cell>
          <cell r="E19">
            <v>4</v>
          </cell>
          <cell r="F19">
            <v>39</v>
          </cell>
          <cell r="G19">
            <v>66</v>
          </cell>
          <cell r="H19">
            <v>67</v>
          </cell>
        </row>
        <row r="20">
          <cell r="B20">
            <v>17606</v>
          </cell>
          <cell r="C20" t="str">
            <v>XI SSN</v>
          </cell>
          <cell r="D20" t="str">
            <v>SATYA RANJAN  BEHERA</v>
          </cell>
          <cell r="E20">
            <v>20</v>
          </cell>
          <cell r="F20">
            <v>17</v>
          </cell>
          <cell r="G20">
            <v>58</v>
          </cell>
          <cell r="H20">
            <v>78</v>
          </cell>
        </row>
        <row r="21">
          <cell r="B21">
            <v>22728</v>
          </cell>
          <cell r="C21" t="str">
            <v>XI SSN</v>
          </cell>
          <cell r="D21" t="str">
            <v>Aditi Patra</v>
          </cell>
          <cell r="E21">
            <v>8</v>
          </cell>
          <cell r="F21">
            <v>13</v>
          </cell>
          <cell r="G21">
            <v>76</v>
          </cell>
          <cell r="H21">
            <v>63</v>
          </cell>
        </row>
        <row r="22">
          <cell r="B22">
            <v>16417</v>
          </cell>
          <cell r="C22" t="str">
            <v>XI SSN</v>
          </cell>
          <cell r="D22" t="str">
            <v>SOUMIK BANERJEE</v>
          </cell>
          <cell r="E22">
            <v>16</v>
          </cell>
          <cell r="F22">
            <v>12</v>
          </cell>
          <cell r="G22">
            <v>42</v>
          </cell>
          <cell r="H22">
            <v>78</v>
          </cell>
        </row>
        <row r="23">
          <cell r="B23">
            <v>17643</v>
          </cell>
          <cell r="C23" t="str">
            <v>XI SSN</v>
          </cell>
          <cell r="D23" t="str">
            <v>ABHYPSA PRIYADARSHINI</v>
          </cell>
          <cell r="E23">
            <v>4</v>
          </cell>
          <cell r="F23">
            <v>32</v>
          </cell>
          <cell r="G23">
            <v>41</v>
          </cell>
          <cell r="H23">
            <v>71</v>
          </cell>
        </row>
        <row r="24">
          <cell r="B24">
            <v>16567</v>
          </cell>
          <cell r="C24" t="str">
            <v>XI SSN</v>
          </cell>
          <cell r="D24" t="str">
            <v>B SUHANI PATRA</v>
          </cell>
          <cell r="E24">
            <v>17</v>
          </cell>
          <cell r="F24">
            <v>23</v>
          </cell>
          <cell r="G24">
            <v>45</v>
          </cell>
          <cell r="H24">
            <v>57</v>
          </cell>
        </row>
        <row r="25">
          <cell r="B25">
            <v>26310</v>
          </cell>
          <cell r="C25" t="str">
            <v>XI SSN</v>
          </cell>
          <cell r="D25" t="str">
            <v>PRATYASHA LENKA</v>
          </cell>
          <cell r="E25">
            <v>0</v>
          </cell>
          <cell r="F25">
            <v>22</v>
          </cell>
          <cell r="G25">
            <v>46</v>
          </cell>
          <cell r="H25">
            <v>74</v>
          </cell>
        </row>
        <row r="26">
          <cell r="B26">
            <v>17479</v>
          </cell>
          <cell r="C26" t="str">
            <v>XI SSN</v>
          </cell>
          <cell r="D26" t="str">
            <v>SUBHAM MEHER</v>
          </cell>
          <cell r="E26">
            <v>3</v>
          </cell>
          <cell r="F26">
            <v>8</v>
          </cell>
          <cell r="G26">
            <v>39</v>
          </cell>
          <cell r="H26">
            <v>76</v>
          </cell>
        </row>
        <row r="27">
          <cell r="B27">
            <v>17597</v>
          </cell>
          <cell r="C27" t="str">
            <v>XI SSN</v>
          </cell>
          <cell r="D27" t="str">
            <v>BISWAJIT SAHOO</v>
          </cell>
          <cell r="E27">
            <v>2</v>
          </cell>
          <cell r="F27">
            <v>25</v>
          </cell>
          <cell r="G27">
            <v>36</v>
          </cell>
          <cell r="H27">
            <v>63</v>
          </cell>
        </row>
        <row r="28">
          <cell r="B28">
            <v>16280</v>
          </cell>
          <cell r="C28" t="str">
            <v>XI SSN</v>
          </cell>
          <cell r="D28" t="str">
            <v>RASHMIREKHA MAHAKUD</v>
          </cell>
          <cell r="E28">
            <v>-1</v>
          </cell>
          <cell r="F28">
            <v>10</v>
          </cell>
          <cell r="G28">
            <v>48</v>
          </cell>
          <cell r="H28">
            <v>67</v>
          </cell>
        </row>
        <row r="29">
          <cell r="B29">
            <v>16701</v>
          </cell>
          <cell r="C29" t="str">
            <v>XI SSN</v>
          </cell>
          <cell r="D29" t="str">
            <v>AISHANI MALLICK</v>
          </cell>
          <cell r="E29">
            <v>13</v>
          </cell>
          <cell r="F29">
            <v>6</v>
          </cell>
          <cell r="G29">
            <v>14</v>
          </cell>
          <cell r="H29">
            <v>83</v>
          </cell>
        </row>
        <row r="30">
          <cell r="B30">
            <v>17680</v>
          </cell>
          <cell r="C30" t="str">
            <v>XI SSN</v>
          </cell>
          <cell r="D30" t="str">
            <v>RAKESH BERA</v>
          </cell>
          <cell r="E30">
            <v>7</v>
          </cell>
          <cell r="F30">
            <v>25</v>
          </cell>
          <cell r="G30">
            <v>0</v>
          </cell>
          <cell r="H30">
            <v>82</v>
          </cell>
        </row>
        <row r="31">
          <cell r="B31">
            <v>22426</v>
          </cell>
          <cell r="C31" t="str">
            <v>XI SSN</v>
          </cell>
          <cell r="D31" t="str">
            <v xml:space="preserve">SRISTI SHASWATEE </v>
          </cell>
          <cell r="E31">
            <v>17</v>
          </cell>
          <cell r="F31">
            <v>6</v>
          </cell>
          <cell r="G31">
            <v>28</v>
          </cell>
          <cell r="H31">
            <v>63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L13" sqref="L13"/>
    </sheetView>
  </sheetViews>
  <sheetFormatPr defaultRowHeight="14.4" x14ac:dyDescent="0.3"/>
  <sheetData>
    <row r="1" spans="1:8" x14ac:dyDescent="0.3">
      <c r="A1" t="s">
        <v>0</v>
      </c>
      <c r="B1" t="s">
        <v>1</v>
      </c>
    </row>
    <row r="2" spans="1:8" x14ac:dyDescent="0.3">
      <c r="A2" t="s">
        <v>2</v>
      </c>
      <c r="B2">
        <v>240712115025619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6" spans="1:8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</row>
    <row r="7" spans="1:8" x14ac:dyDescent="0.3">
      <c r="A7">
        <v>1</v>
      </c>
      <c r="B7" t="s">
        <v>15</v>
      </c>
      <c r="C7" t="s">
        <v>16</v>
      </c>
      <c r="D7">
        <v>17643</v>
      </c>
      <c r="E7">
        <f>VLOOKUP(D7,'[1]XI-FT-2-NEET-N40'!$B$9:$E$31,4,0)</f>
        <v>4</v>
      </c>
      <c r="F7">
        <f>VLOOKUP(D7,'[1]XI-FT-2-NEET-N40'!$B$9:$F$31,5,0)</f>
        <v>32</v>
      </c>
      <c r="G7">
        <f>VLOOKUP(D7,'[1]XI-FT-2-NEET-N40'!$B$9:$G$31,6,0)</f>
        <v>41</v>
      </c>
      <c r="H7">
        <f>VLOOKUP(D7,'[1]XI-FT-2-NEET-N40'!$B$9:$H$31,7,0)</f>
        <v>71</v>
      </c>
    </row>
    <row r="8" spans="1:8" x14ac:dyDescent="0.3">
      <c r="A8">
        <v>2</v>
      </c>
      <c r="B8" t="s">
        <v>17</v>
      </c>
      <c r="C8" t="s">
        <v>16</v>
      </c>
      <c r="D8">
        <v>17382</v>
      </c>
      <c r="E8">
        <f>VLOOKUP(D8,'[1]XI-FT-2-NEET-N40'!$B$9:$E$31,4,0)</f>
        <v>34</v>
      </c>
      <c r="F8">
        <f>VLOOKUP(D8,'[1]XI-FT-2-NEET-N40'!$B$9:$F$31,5,0)</f>
        <v>15</v>
      </c>
      <c r="G8">
        <f>VLOOKUP(D8,'[1]XI-FT-2-NEET-N40'!$B$9:$G$31,6,0)</f>
        <v>78</v>
      </c>
      <c r="H8">
        <f>VLOOKUP(D8,'[1]XI-FT-2-NEET-N40'!$B$9:$H$31,7,0)</f>
        <v>87</v>
      </c>
    </row>
    <row r="9" spans="1:8" x14ac:dyDescent="0.3">
      <c r="A9">
        <v>3</v>
      </c>
      <c r="B9" t="s">
        <v>18</v>
      </c>
      <c r="C9" t="s">
        <v>16</v>
      </c>
      <c r="D9">
        <v>22728</v>
      </c>
      <c r="E9">
        <f>VLOOKUP(D9,'[1]XI-FT-2-NEET-N40'!$B$9:$E$31,4,0)</f>
        <v>8</v>
      </c>
      <c r="F9">
        <f>VLOOKUP(D9,'[1]XI-FT-2-NEET-N40'!$B$9:$F$31,5,0)</f>
        <v>13</v>
      </c>
      <c r="G9">
        <f>VLOOKUP(D9,'[1]XI-FT-2-NEET-N40'!$B$9:$G$31,6,0)</f>
        <v>76</v>
      </c>
      <c r="H9">
        <f>VLOOKUP(D9,'[1]XI-FT-2-NEET-N40'!$B$9:$H$31,7,0)</f>
        <v>63</v>
      </c>
    </row>
    <row r="10" spans="1:8" x14ac:dyDescent="0.3">
      <c r="A10">
        <v>4</v>
      </c>
      <c r="B10" t="s">
        <v>19</v>
      </c>
      <c r="C10" t="s">
        <v>16</v>
      </c>
      <c r="D10">
        <v>16411</v>
      </c>
      <c r="E10">
        <f>VLOOKUP(D10,'[1]XI-FT-2-NEET-N40'!$B$9:$E$31,4,0)</f>
        <v>8</v>
      </c>
      <c r="F10">
        <f>VLOOKUP(D10,'[1]XI-FT-2-NEET-N40'!$B$9:$F$31,5,0)</f>
        <v>61</v>
      </c>
      <c r="G10">
        <f>VLOOKUP(D10,'[1]XI-FT-2-NEET-N40'!$B$9:$G$31,6,0)</f>
        <v>60</v>
      </c>
      <c r="H10">
        <f>VLOOKUP(D10,'[1]XI-FT-2-NEET-N40'!$B$9:$H$31,7,0)</f>
        <v>78</v>
      </c>
    </row>
    <row r="11" spans="1:8" x14ac:dyDescent="0.3">
      <c r="A11">
        <v>5</v>
      </c>
      <c r="B11" t="s">
        <v>20</v>
      </c>
      <c r="C11" t="s">
        <v>16</v>
      </c>
      <c r="D11">
        <v>16701</v>
      </c>
      <c r="E11">
        <f>VLOOKUP(D11,'[1]XI-FT-2-NEET-N40'!$B$9:$E$31,4,0)</f>
        <v>13</v>
      </c>
      <c r="F11">
        <f>VLOOKUP(D11,'[1]XI-FT-2-NEET-N40'!$B$9:$F$31,5,0)</f>
        <v>6</v>
      </c>
      <c r="G11">
        <f>VLOOKUP(D11,'[1]XI-FT-2-NEET-N40'!$B$9:$G$31,6,0)</f>
        <v>14</v>
      </c>
      <c r="H11">
        <f>VLOOKUP(D11,'[1]XI-FT-2-NEET-N40'!$B$9:$H$31,7,0)</f>
        <v>83</v>
      </c>
    </row>
    <row r="12" spans="1:8" x14ac:dyDescent="0.3">
      <c r="A12">
        <v>6</v>
      </c>
      <c r="B12" t="s">
        <v>21</v>
      </c>
      <c r="C12" t="s">
        <v>16</v>
      </c>
      <c r="D12">
        <v>16596</v>
      </c>
      <c r="E12" t="e">
        <f>VLOOKUP(D12,'[1]XI-FT-2-NEET-N40'!$B$9:$E$31,4,0)</f>
        <v>#N/A</v>
      </c>
      <c r="F12" t="e">
        <f>VLOOKUP(D12,'[1]XI-FT-2-NEET-N40'!$B$9:$F$31,5,0)</f>
        <v>#N/A</v>
      </c>
      <c r="G12" t="e">
        <f>VLOOKUP(D12,'[1]XI-FT-2-NEET-N40'!$B$9:$G$31,6,0)</f>
        <v>#N/A</v>
      </c>
      <c r="H12" t="e">
        <f>VLOOKUP(D12,'[1]XI-FT-2-NEET-N40'!$B$9:$H$31,7,0)</f>
        <v>#N/A</v>
      </c>
    </row>
    <row r="13" spans="1:8" x14ac:dyDescent="0.3">
      <c r="A13">
        <v>7</v>
      </c>
      <c r="B13" t="s">
        <v>22</v>
      </c>
      <c r="C13" t="s">
        <v>16</v>
      </c>
      <c r="D13">
        <v>16485</v>
      </c>
      <c r="E13" t="e">
        <f>VLOOKUP(D13,'[1]XI-FT-2-NEET-N40'!$B$9:$E$31,4,0)</f>
        <v>#N/A</v>
      </c>
      <c r="F13" t="e">
        <f>VLOOKUP(D13,'[1]XI-FT-2-NEET-N40'!$B$9:$F$31,5,0)</f>
        <v>#N/A</v>
      </c>
      <c r="G13" t="e">
        <f>VLOOKUP(D13,'[1]XI-FT-2-NEET-N40'!$B$9:$G$31,6,0)</f>
        <v>#N/A</v>
      </c>
      <c r="H13" t="e">
        <f>VLOOKUP(D13,'[1]XI-FT-2-NEET-N40'!$B$9:$H$31,7,0)</f>
        <v>#N/A</v>
      </c>
    </row>
    <row r="14" spans="1:8" x14ac:dyDescent="0.3">
      <c r="A14">
        <v>8</v>
      </c>
      <c r="B14" t="s">
        <v>23</v>
      </c>
      <c r="C14" t="s">
        <v>16</v>
      </c>
      <c r="D14">
        <v>16533</v>
      </c>
      <c r="E14">
        <f>VLOOKUP(D14,'[1]XI-FT-2-NEET-N40'!$B$9:$E$31,4,0)</f>
        <v>21</v>
      </c>
      <c r="F14">
        <f>VLOOKUP(D14,'[1]XI-FT-2-NEET-N40'!$B$9:$F$31,5,0)</f>
        <v>51</v>
      </c>
      <c r="G14">
        <f>VLOOKUP(D14,'[1]XI-FT-2-NEET-N40'!$B$9:$G$31,6,0)</f>
        <v>43</v>
      </c>
      <c r="H14">
        <f>VLOOKUP(D14,'[1]XI-FT-2-NEET-N40'!$B$9:$H$31,7,0)</f>
        <v>88</v>
      </c>
    </row>
    <row r="15" spans="1:8" x14ac:dyDescent="0.3">
      <c r="A15">
        <v>9</v>
      </c>
      <c r="B15" t="s">
        <v>24</v>
      </c>
      <c r="C15" t="s">
        <v>16</v>
      </c>
      <c r="D15">
        <v>16567</v>
      </c>
      <c r="E15">
        <f>VLOOKUP(D15,'[1]XI-FT-2-NEET-N40'!$B$9:$E$31,4,0)</f>
        <v>17</v>
      </c>
      <c r="F15">
        <f>VLOOKUP(D15,'[1]XI-FT-2-NEET-N40'!$B$9:$F$31,5,0)</f>
        <v>23</v>
      </c>
      <c r="G15">
        <f>VLOOKUP(D15,'[1]XI-FT-2-NEET-N40'!$B$9:$G$31,6,0)</f>
        <v>45</v>
      </c>
      <c r="H15">
        <f>VLOOKUP(D15,'[1]XI-FT-2-NEET-N40'!$B$9:$H$31,7,0)</f>
        <v>57</v>
      </c>
    </row>
    <row r="16" spans="1:8" x14ac:dyDescent="0.3">
      <c r="A16">
        <v>10</v>
      </c>
      <c r="B16" t="s">
        <v>25</v>
      </c>
      <c r="C16" t="s">
        <v>16</v>
      </c>
      <c r="D16">
        <v>17597</v>
      </c>
      <c r="E16">
        <f>VLOOKUP(D16,'[1]XI-FT-2-NEET-N40'!$B$9:$E$31,4,0)</f>
        <v>2</v>
      </c>
      <c r="F16">
        <f>VLOOKUP(D16,'[1]XI-FT-2-NEET-N40'!$B$9:$F$31,5,0)</f>
        <v>25</v>
      </c>
      <c r="G16">
        <f>VLOOKUP(D16,'[1]XI-FT-2-NEET-N40'!$B$9:$G$31,6,0)</f>
        <v>36</v>
      </c>
      <c r="H16">
        <f>VLOOKUP(D16,'[1]XI-FT-2-NEET-N40'!$B$9:$H$31,7,0)</f>
        <v>63</v>
      </c>
    </row>
    <row r="17" spans="1:8" x14ac:dyDescent="0.3">
      <c r="A17">
        <v>11</v>
      </c>
      <c r="B17" t="s">
        <v>26</v>
      </c>
      <c r="C17" t="s">
        <v>16</v>
      </c>
      <c r="D17">
        <v>16523</v>
      </c>
      <c r="E17">
        <f>VLOOKUP(D17,'[1]XI-FT-2-NEET-N40'!$B$9:$E$31,4,0)</f>
        <v>49</v>
      </c>
      <c r="F17">
        <f>VLOOKUP(D17,'[1]XI-FT-2-NEET-N40'!$B$9:$F$31,5,0)</f>
        <v>64</v>
      </c>
      <c r="G17">
        <f>VLOOKUP(D17,'[1]XI-FT-2-NEET-N40'!$B$9:$G$31,6,0)</f>
        <v>70</v>
      </c>
      <c r="H17">
        <f>VLOOKUP(D17,'[1]XI-FT-2-NEET-N40'!$B$9:$H$31,7,0)</f>
        <v>68</v>
      </c>
    </row>
    <row r="18" spans="1:8" x14ac:dyDescent="0.3">
      <c r="A18">
        <v>12</v>
      </c>
      <c r="B18" t="s">
        <v>27</v>
      </c>
      <c r="C18" t="s">
        <v>16</v>
      </c>
      <c r="D18">
        <v>16941</v>
      </c>
      <c r="E18">
        <f>VLOOKUP(D18,'[1]XI-FT-2-NEET-N40'!$B$9:$E$31,4,0)</f>
        <v>36</v>
      </c>
      <c r="F18">
        <f>VLOOKUP(D18,'[1]XI-FT-2-NEET-N40'!$B$9:$F$31,5,0)</f>
        <v>84</v>
      </c>
      <c r="G18">
        <f>VLOOKUP(D18,'[1]XI-FT-2-NEET-N40'!$B$9:$G$31,6,0)</f>
        <v>47</v>
      </c>
      <c r="H18">
        <f>VLOOKUP(D18,'[1]XI-FT-2-NEET-N40'!$B$9:$H$31,7,0)</f>
        <v>75</v>
      </c>
    </row>
    <row r="19" spans="1:8" x14ac:dyDescent="0.3">
      <c r="A19">
        <v>13</v>
      </c>
      <c r="B19" t="s">
        <v>28</v>
      </c>
      <c r="C19" t="s">
        <v>16</v>
      </c>
      <c r="D19">
        <v>2631</v>
      </c>
      <c r="E19" t="e">
        <f>VLOOKUP(D19,'[1]XI-FT-2-NEET-N40'!$B$9:$E$31,4,0)</f>
        <v>#N/A</v>
      </c>
      <c r="F19" t="e">
        <f>VLOOKUP(D19,'[1]XI-FT-2-NEET-N40'!$B$9:$F$31,5,0)</f>
        <v>#N/A</v>
      </c>
      <c r="G19" t="e">
        <f>VLOOKUP(D19,'[1]XI-FT-2-NEET-N40'!$B$9:$G$31,6,0)</f>
        <v>#N/A</v>
      </c>
      <c r="H19" t="e">
        <f>VLOOKUP(D19,'[1]XI-FT-2-NEET-N40'!$B$9:$H$31,7,0)</f>
        <v>#N/A</v>
      </c>
    </row>
    <row r="20" spans="1:8" x14ac:dyDescent="0.3">
      <c r="A20">
        <v>14</v>
      </c>
      <c r="B20" t="s">
        <v>29</v>
      </c>
      <c r="C20" t="s">
        <v>16</v>
      </c>
      <c r="D20">
        <v>17543</v>
      </c>
      <c r="E20">
        <f>VLOOKUP(D20,'[1]XI-FT-2-NEET-N40'!$B$9:$E$31,4,0)</f>
        <v>21</v>
      </c>
      <c r="F20">
        <f>VLOOKUP(D20,'[1]XI-FT-2-NEET-N40'!$B$9:$F$31,5,0)</f>
        <v>42</v>
      </c>
      <c r="G20">
        <f>VLOOKUP(D20,'[1]XI-FT-2-NEET-N40'!$B$9:$G$31,6,0)</f>
        <v>55</v>
      </c>
      <c r="H20">
        <f>VLOOKUP(D20,'[1]XI-FT-2-NEET-N40'!$B$9:$H$31,7,0)</f>
        <v>82</v>
      </c>
    </row>
    <row r="21" spans="1:8" x14ac:dyDescent="0.3">
      <c r="A21">
        <v>15</v>
      </c>
      <c r="B21" t="s">
        <v>30</v>
      </c>
      <c r="C21" t="s">
        <v>16</v>
      </c>
      <c r="D21">
        <v>17680</v>
      </c>
      <c r="E21">
        <f>VLOOKUP(D21,'[1]XI-FT-2-NEET-N40'!$B$9:$E$31,4,0)</f>
        <v>7</v>
      </c>
      <c r="F21">
        <f>VLOOKUP(D21,'[1]XI-FT-2-NEET-N40'!$B$9:$F$31,5,0)</f>
        <v>25</v>
      </c>
      <c r="G21">
        <f>VLOOKUP(D21,'[1]XI-FT-2-NEET-N40'!$B$9:$G$31,6,0)</f>
        <v>0</v>
      </c>
      <c r="H21">
        <f>VLOOKUP(D21,'[1]XI-FT-2-NEET-N40'!$B$9:$H$31,7,0)</f>
        <v>82</v>
      </c>
    </row>
    <row r="22" spans="1:8" x14ac:dyDescent="0.3">
      <c r="A22">
        <v>16</v>
      </c>
      <c r="B22" t="s">
        <v>31</v>
      </c>
      <c r="C22" t="s">
        <v>16</v>
      </c>
      <c r="D22">
        <v>16280</v>
      </c>
      <c r="E22">
        <f>VLOOKUP(D22,'[1]XI-FT-2-NEET-N40'!$B$9:$E$31,4,0)</f>
        <v>-1</v>
      </c>
      <c r="F22">
        <f>VLOOKUP(D22,'[1]XI-FT-2-NEET-N40'!$B$9:$F$31,5,0)</f>
        <v>10</v>
      </c>
      <c r="G22">
        <f>VLOOKUP(D22,'[1]XI-FT-2-NEET-N40'!$B$9:$G$31,6,0)</f>
        <v>48</v>
      </c>
      <c r="H22">
        <f>VLOOKUP(D22,'[1]XI-FT-2-NEET-N40'!$B$9:$H$31,7,0)</f>
        <v>67</v>
      </c>
    </row>
    <row r="23" spans="1:8" x14ac:dyDescent="0.3">
      <c r="A23">
        <v>17</v>
      </c>
      <c r="B23" t="s">
        <v>32</v>
      </c>
      <c r="C23" t="s">
        <v>16</v>
      </c>
      <c r="D23">
        <v>17603</v>
      </c>
      <c r="E23">
        <f>VLOOKUP(D23,'[1]XI-FT-2-NEET-N40'!$B$9:$E$31,4,0)</f>
        <v>4</v>
      </c>
      <c r="F23">
        <f>VLOOKUP(D23,'[1]XI-FT-2-NEET-N40'!$B$9:$F$31,5,0)</f>
        <v>39</v>
      </c>
      <c r="G23">
        <f>VLOOKUP(D23,'[1]XI-FT-2-NEET-N40'!$B$9:$G$31,6,0)</f>
        <v>66</v>
      </c>
      <c r="H23">
        <f>VLOOKUP(D23,'[1]XI-FT-2-NEET-N40'!$B$9:$H$31,7,0)</f>
        <v>67</v>
      </c>
    </row>
    <row r="24" spans="1:8" x14ac:dyDescent="0.3">
      <c r="A24">
        <v>18</v>
      </c>
      <c r="B24" t="s">
        <v>33</v>
      </c>
      <c r="C24" t="s">
        <v>16</v>
      </c>
      <c r="D24">
        <v>17606</v>
      </c>
      <c r="E24">
        <f>VLOOKUP(D24,'[1]XI-FT-2-NEET-N40'!$B$9:$E$31,4,0)</f>
        <v>20</v>
      </c>
      <c r="F24">
        <f>VLOOKUP(D24,'[1]XI-FT-2-NEET-N40'!$B$9:$F$31,5,0)</f>
        <v>17</v>
      </c>
      <c r="G24">
        <f>VLOOKUP(D24,'[1]XI-FT-2-NEET-N40'!$B$9:$G$31,6,0)</f>
        <v>58</v>
      </c>
      <c r="H24">
        <f>VLOOKUP(D24,'[1]XI-FT-2-NEET-N40'!$B$9:$H$31,7,0)</f>
        <v>78</v>
      </c>
    </row>
    <row r="25" spans="1:8" x14ac:dyDescent="0.3">
      <c r="A25">
        <v>19</v>
      </c>
      <c r="B25" t="s">
        <v>34</v>
      </c>
      <c r="C25" t="s">
        <v>16</v>
      </c>
      <c r="D25">
        <v>17429</v>
      </c>
      <c r="E25">
        <f>VLOOKUP(D25,'[1]XI-FT-2-NEET-N40'!$B$9:$E$31,4,0)</f>
        <v>24</v>
      </c>
      <c r="F25">
        <f>VLOOKUP(D25,'[1]XI-FT-2-NEET-N40'!$B$9:$F$31,5,0)</f>
        <v>27</v>
      </c>
      <c r="G25">
        <f>VLOOKUP(D25,'[1]XI-FT-2-NEET-N40'!$B$9:$G$31,6,0)</f>
        <v>58</v>
      </c>
      <c r="H25">
        <f>VLOOKUP(D25,'[1]XI-FT-2-NEET-N40'!$B$9:$H$31,7,0)</f>
        <v>72</v>
      </c>
    </row>
    <row r="26" spans="1:8" x14ac:dyDescent="0.3">
      <c r="A26">
        <v>20</v>
      </c>
      <c r="B26" t="s">
        <v>35</v>
      </c>
      <c r="C26" t="s">
        <v>16</v>
      </c>
      <c r="D26">
        <v>16390</v>
      </c>
      <c r="E26">
        <f>VLOOKUP(D26,'[1]XI-FT-2-NEET-N40'!$B$9:$E$31,4,0)</f>
        <v>16</v>
      </c>
      <c r="F26">
        <f>VLOOKUP(D26,'[1]XI-FT-2-NEET-N40'!$B$9:$F$31,5,0)</f>
        <v>50</v>
      </c>
      <c r="G26">
        <f>VLOOKUP(D26,'[1]XI-FT-2-NEET-N40'!$B$9:$G$31,6,0)</f>
        <v>59</v>
      </c>
      <c r="H26">
        <f>VLOOKUP(D26,'[1]XI-FT-2-NEET-N40'!$B$9:$H$31,7,0)</f>
        <v>87</v>
      </c>
    </row>
    <row r="27" spans="1:8" x14ac:dyDescent="0.3">
      <c r="A27">
        <v>21</v>
      </c>
      <c r="B27" t="s">
        <v>36</v>
      </c>
      <c r="C27" t="s">
        <v>16</v>
      </c>
      <c r="D27">
        <v>17479</v>
      </c>
      <c r="E27">
        <f>VLOOKUP(D27,'[1]XI-FT-2-NEET-N40'!$B$9:$E$31,4,0)</f>
        <v>3</v>
      </c>
      <c r="F27">
        <f>VLOOKUP(D27,'[1]XI-FT-2-NEET-N40'!$B$9:$F$31,5,0)</f>
        <v>8</v>
      </c>
      <c r="G27">
        <f>VLOOKUP(D27,'[1]XI-FT-2-NEET-N40'!$B$9:$G$31,6,0)</f>
        <v>39</v>
      </c>
      <c r="H27">
        <f>VLOOKUP(D27,'[1]XI-FT-2-NEET-N40'!$B$9:$H$31,7,0)</f>
        <v>76</v>
      </c>
    </row>
    <row r="28" spans="1:8" x14ac:dyDescent="0.3">
      <c r="A28">
        <v>22</v>
      </c>
      <c r="B28" t="s">
        <v>37</v>
      </c>
      <c r="C28" t="s">
        <v>16</v>
      </c>
      <c r="D28">
        <v>16417</v>
      </c>
      <c r="E28">
        <f>VLOOKUP(D28,'[1]XI-FT-2-NEET-N40'!$B$9:$E$31,4,0)</f>
        <v>16</v>
      </c>
      <c r="F28">
        <f>VLOOKUP(D28,'[1]XI-FT-2-NEET-N40'!$B$9:$F$31,5,0)</f>
        <v>12</v>
      </c>
      <c r="G28">
        <f>VLOOKUP(D28,'[1]XI-FT-2-NEET-N40'!$B$9:$G$31,6,0)</f>
        <v>42</v>
      </c>
      <c r="H28">
        <f>VLOOKUP(D28,'[1]XI-FT-2-NEET-N40'!$B$9:$H$31,7,0)</f>
        <v>78</v>
      </c>
    </row>
    <row r="29" spans="1:8" x14ac:dyDescent="0.3">
      <c r="A29">
        <v>23</v>
      </c>
      <c r="B29" t="s">
        <v>38</v>
      </c>
      <c r="C29" t="s">
        <v>16</v>
      </c>
      <c r="D29">
        <v>22426</v>
      </c>
      <c r="E29">
        <f>VLOOKUP(D29,'[1]XI-FT-2-NEET-N40'!$B$9:$E$31,4,0)</f>
        <v>17</v>
      </c>
      <c r="F29">
        <f>VLOOKUP(D29,'[1]XI-FT-2-NEET-N40'!$B$9:$F$31,5,0)</f>
        <v>6</v>
      </c>
      <c r="G29">
        <f>VLOOKUP(D29,'[1]XI-FT-2-NEET-N40'!$B$9:$G$31,6,0)</f>
        <v>28</v>
      </c>
      <c r="H29">
        <f>VLOOKUP(D29,'[1]XI-FT-2-NEET-N40'!$B$9:$H$31,7,0)</f>
        <v>63</v>
      </c>
    </row>
    <row r="30" spans="1:8" x14ac:dyDescent="0.3">
      <c r="A30">
        <v>24</v>
      </c>
      <c r="B30" t="s">
        <v>39</v>
      </c>
      <c r="C30" t="s">
        <v>16</v>
      </c>
      <c r="D30">
        <v>16475</v>
      </c>
      <c r="E30">
        <f>VLOOKUP(D30,'[1]XI-FT-2-NEET-N40'!$B$9:$E$31,4,0)</f>
        <v>48</v>
      </c>
      <c r="F30">
        <f>VLOOKUP(D30,'[1]XI-FT-2-NEET-N40'!$B$9:$F$31,5,0)</f>
        <v>68</v>
      </c>
      <c r="G30">
        <f>VLOOKUP(D30,'[1]XI-FT-2-NEET-N40'!$B$9:$G$31,6,0)</f>
        <v>74</v>
      </c>
      <c r="H30">
        <f>VLOOKUP(D30,'[1]XI-FT-2-NEET-N40'!$B$9:$H$31,7,0)</f>
        <v>87</v>
      </c>
    </row>
    <row r="31" spans="1:8" x14ac:dyDescent="0.3">
      <c r="A31">
        <v>25</v>
      </c>
      <c r="B31" t="s">
        <v>40</v>
      </c>
      <c r="C31" t="s">
        <v>16</v>
      </c>
      <c r="D31">
        <v>16597</v>
      </c>
      <c r="E31" t="e">
        <f>VLOOKUP(D31,'[1]XI-FT-2-NEET-N40'!$B$9:$E$31,4,0)</f>
        <v>#N/A</v>
      </c>
      <c r="F31" t="e">
        <f>VLOOKUP(D31,'[1]XI-FT-2-NEET-N40'!$B$9:$F$31,5,0)</f>
        <v>#N/A</v>
      </c>
      <c r="G31" t="e">
        <f>VLOOKUP(D31,'[1]XI-FT-2-NEET-N40'!$B$9:$G$31,6,0)</f>
        <v>#N/A</v>
      </c>
      <c r="H31" t="e">
        <f>VLOOKUP(D31,'[1]XI-FT-2-NEET-N40'!$B$9:$H$31,7,0)</f>
        <v>#N/A</v>
      </c>
    </row>
    <row r="32" spans="1:8" x14ac:dyDescent="0.3">
      <c r="A32">
        <v>26</v>
      </c>
      <c r="B32" t="s">
        <v>41</v>
      </c>
      <c r="C32" t="s">
        <v>16</v>
      </c>
      <c r="D32">
        <v>16368</v>
      </c>
      <c r="E32">
        <f>VLOOKUP(D32,'[1]XI-FT-2-NEET-N40'!$B$9:$E$31,4,0)</f>
        <v>40</v>
      </c>
      <c r="F32">
        <f>VLOOKUP(D32,'[1]XI-FT-2-NEET-N40'!$B$9:$F$31,5,0)</f>
        <v>41</v>
      </c>
      <c r="G32">
        <f>VLOOKUP(D32,'[1]XI-FT-2-NEET-N40'!$B$9:$G$31,6,0)</f>
        <v>64</v>
      </c>
      <c r="H32">
        <f>VLOOKUP(D32,'[1]XI-FT-2-NEET-N40'!$B$9:$H$31,7,0)</f>
        <v>83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exam_marks240712021056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2024-07-12T08:40:56Z</dcterms:created>
  <dcterms:modified xsi:type="dcterms:W3CDTF">2024-07-12T08:44:10Z</dcterms:modified>
  <cp:category>Me</cp:category>
</cp:coreProperties>
</file>