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F068BD26-99B4-48EB-8B72-71D7978742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201153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7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7" i="1"/>
</calcChain>
</file>

<file path=xl/sharedStrings.xml><?xml version="1.0" encoding="utf-8"?>
<sst xmlns="http://schemas.openxmlformats.org/spreadsheetml/2006/main" count="83" uniqueCount="50">
  <si>
    <t>Exam Name</t>
  </si>
  <si>
    <t>CT- 1 XII OAL &amp; N40</t>
  </si>
  <si>
    <t>Exam Code</t>
  </si>
  <si>
    <t>Class Name</t>
  </si>
  <si>
    <t>Class XII (Nucleus)</t>
  </si>
  <si>
    <t>Section Name</t>
  </si>
  <si>
    <t>SSN</t>
  </si>
  <si>
    <t>Sr No</t>
  </si>
  <si>
    <t>Student Name</t>
  </si>
  <si>
    <t>Class-Section</t>
  </si>
  <si>
    <t>Admission No</t>
  </si>
  <si>
    <t>Physics</t>
  </si>
  <si>
    <t>Chemistry</t>
  </si>
  <si>
    <t>Biology(Botany)</t>
  </si>
  <si>
    <t>Biology(Zoology)</t>
  </si>
  <si>
    <t>Abhilasha  Puhan</t>
  </si>
  <si>
    <t>Class XII (Nucleus)-SSN</t>
  </si>
  <si>
    <t>Anannya  Panda</t>
  </si>
  <si>
    <t>Annaswata Jena</t>
  </si>
  <si>
    <t xml:space="preserve">Anwesa  </t>
  </si>
  <si>
    <t>Anwesha Behera</t>
  </si>
  <si>
    <t>Archismita  Chakraborty</t>
  </si>
  <si>
    <t>Arefa  Shadab</t>
  </si>
  <si>
    <t>Aryan  Rai</t>
  </si>
  <si>
    <t>Ayush  Singh</t>
  </si>
  <si>
    <t>Bhumika  Singh</t>
  </si>
  <si>
    <t>Bhusan  Mohapatra</t>
  </si>
  <si>
    <t>Bindia  Meher</t>
  </si>
  <si>
    <t>Deepswota  Swain</t>
  </si>
  <si>
    <t>Divya Pratyusa Nayak</t>
  </si>
  <si>
    <t>G Bishnu Priya</t>
  </si>
  <si>
    <t>Kaustuv  Mohanty</t>
  </si>
  <si>
    <t>Md Zaheer Quadri</t>
  </si>
  <si>
    <t xml:space="preserve">Mohit Ranjan Meher </t>
  </si>
  <si>
    <t>Natasha Priyadarshini Ray</t>
  </si>
  <si>
    <t>Om Soumyaranjan Bharadwaj</t>
  </si>
  <si>
    <t>Pratikshya  Swain</t>
  </si>
  <si>
    <t>Preetisha Behera</t>
  </si>
  <si>
    <t>Reemi  Mishra</t>
  </si>
  <si>
    <t>Rudrasish Behera</t>
  </si>
  <si>
    <t>Sandip  Mohanty</t>
  </si>
  <si>
    <t>Sankalp  Chandrakar</t>
  </si>
  <si>
    <t xml:space="preserve">Sattwiq  </t>
  </si>
  <si>
    <t>Saubhagya  Nayak</t>
  </si>
  <si>
    <t xml:space="preserve">Shruthika  </t>
  </si>
  <si>
    <t>Smruti Ranjan Dash</t>
  </si>
  <si>
    <t>Soham  Mohanty</t>
  </si>
  <si>
    <t>Subhrajyoti  Rath</t>
  </si>
  <si>
    <t>Swati Sucharita Sahoo</t>
  </si>
  <si>
    <t>Yugajyoti  Panda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</si>
</sst>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M\EXAM%20&amp;%20RESULT\XII-%20OAL%20%20N40\RESULT_CLASS_XII_CT_1_(09.07.24)_NEET%20&amp;%20OAL.xls" TargetMode="External"/><Relationship Id="rId1" Type="http://schemas.openxmlformats.org/officeDocument/2006/relationships/externalLinkPath" Target="file:///C:\ODM\EXAM%20&amp;%20RESULT\XII-%20OAL%20%20N40\RESULT_CLASS_XII_CT_1_(09.07.24)_NEET%20&amp;%20O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II-CT-1-NEET-N40"/>
      <sheetName val="XII-CT-1-JEE-N40 "/>
      <sheetName val="XII-CT-1-JEE-OAL"/>
      <sheetName val="XII-CT-1-NEET-OAL"/>
    </sheetNames>
    <sheetDataSet>
      <sheetData sheetId="0">
        <row r="9">
          <cell r="B9">
            <v>14549</v>
          </cell>
          <cell r="C9" t="str">
            <v>SSN</v>
          </cell>
          <cell r="D9" t="str">
            <v>SAUBHAGYA NAYAK</v>
          </cell>
          <cell r="E9">
            <v>78</v>
          </cell>
          <cell r="F9">
            <v>62</v>
          </cell>
          <cell r="G9">
            <v>88</v>
          </cell>
          <cell r="H9">
            <v>57</v>
          </cell>
        </row>
        <row r="10">
          <cell r="B10">
            <v>14547</v>
          </cell>
          <cell r="C10" t="str">
            <v>SSN</v>
          </cell>
          <cell r="D10" t="str">
            <v>SANKALP CHANDRAKAR</v>
          </cell>
          <cell r="E10">
            <v>73</v>
          </cell>
          <cell r="F10">
            <v>58</v>
          </cell>
          <cell r="G10">
            <v>88</v>
          </cell>
          <cell r="H10">
            <v>60</v>
          </cell>
        </row>
        <row r="11">
          <cell r="B11">
            <v>14538</v>
          </cell>
          <cell r="C11" t="str">
            <v>SSN</v>
          </cell>
          <cell r="D11" t="str">
            <v>REEMI MISHRA</v>
          </cell>
          <cell r="E11">
            <v>69</v>
          </cell>
          <cell r="F11">
            <v>54</v>
          </cell>
          <cell r="G11">
            <v>78</v>
          </cell>
          <cell r="H11">
            <v>67</v>
          </cell>
        </row>
        <row r="12">
          <cell r="B12">
            <v>14509</v>
          </cell>
          <cell r="C12" t="str">
            <v>SSN</v>
          </cell>
          <cell r="D12" t="str">
            <v>BHUMIKA SINGH</v>
          </cell>
          <cell r="E12">
            <v>59</v>
          </cell>
          <cell r="F12">
            <v>49</v>
          </cell>
          <cell r="G12">
            <v>88</v>
          </cell>
          <cell r="H12">
            <v>67</v>
          </cell>
        </row>
        <row r="13">
          <cell r="B13">
            <v>14502</v>
          </cell>
          <cell r="C13" t="str">
            <v>SSN</v>
          </cell>
          <cell r="D13" t="str">
            <v>PRATIKSHYA SWAIN</v>
          </cell>
          <cell r="E13">
            <v>64</v>
          </cell>
          <cell r="F13">
            <v>48</v>
          </cell>
          <cell r="G13">
            <v>88</v>
          </cell>
          <cell r="H13">
            <v>61</v>
          </cell>
        </row>
        <row r="14">
          <cell r="B14">
            <v>13120</v>
          </cell>
          <cell r="C14" t="str">
            <v>SSN</v>
          </cell>
          <cell r="D14" t="str">
            <v>MD ZAHEER QUADRI</v>
          </cell>
          <cell r="E14">
            <v>63</v>
          </cell>
          <cell r="F14">
            <v>62</v>
          </cell>
          <cell r="G14">
            <v>73</v>
          </cell>
          <cell r="H14">
            <v>58</v>
          </cell>
        </row>
        <row r="15">
          <cell r="B15">
            <v>14567</v>
          </cell>
          <cell r="C15" t="str">
            <v>SSN</v>
          </cell>
          <cell r="D15" t="str">
            <v>ANWESHA BEHERA</v>
          </cell>
          <cell r="E15">
            <v>60</v>
          </cell>
          <cell r="F15">
            <v>48</v>
          </cell>
          <cell r="G15">
            <v>83</v>
          </cell>
          <cell r="H15">
            <v>60</v>
          </cell>
        </row>
        <row r="16">
          <cell r="B16">
            <v>14551</v>
          </cell>
          <cell r="C16" t="str">
            <v>SSN</v>
          </cell>
          <cell r="D16" t="str">
            <v>SHRUTHIKA KISKU</v>
          </cell>
          <cell r="E16">
            <v>56</v>
          </cell>
          <cell r="F16">
            <v>57</v>
          </cell>
          <cell r="G16">
            <v>79</v>
          </cell>
          <cell r="H16">
            <v>55</v>
          </cell>
        </row>
        <row r="17">
          <cell r="B17">
            <v>14565</v>
          </cell>
          <cell r="C17" t="str">
            <v>SSN</v>
          </cell>
          <cell r="D17" t="str">
            <v>ANNASWATA JENA</v>
          </cell>
          <cell r="E17">
            <v>44</v>
          </cell>
          <cell r="F17">
            <v>37</v>
          </cell>
          <cell r="G17">
            <v>88</v>
          </cell>
          <cell r="H17">
            <v>64</v>
          </cell>
        </row>
        <row r="18">
          <cell r="B18">
            <v>14535</v>
          </cell>
          <cell r="C18" t="str">
            <v>SSN</v>
          </cell>
          <cell r="D18" t="str">
            <v>PREETISHA BEHERA</v>
          </cell>
          <cell r="E18">
            <v>42</v>
          </cell>
          <cell r="F18">
            <v>53</v>
          </cell>
          <cell r="G18">
            <v>83</v>
          </cell>
          <cell r="H18">
            <v>42</v>
          </cell>
        </row>
        <row r="19">
          <cell r="B19">
            <v>14750</v>
          </cell>
          <cell r="C19" t="str">
            <v>SSN</v>
          </cell>
          <cell r="D19" t="str">
            <v>NATASHA PRIYADARSHINI RAY</v>
          </cell>
          <cell r="E19">
            <v>39</v>
          </cell>
          <cell r="F19">
            <v>41</v>
          </cell>
          <cell r="G19">
            <v>83</v>
          </cell>
          <cell r="H19">
            <v>57</v>
          </cell>
        </row>
        <row r="20">
          <cell r="B20">
            <v>14456</v>
          </cell>
          <cell r="C20" t="str">
            <v>SSN</v>
          </cell>
          <cell r="D20" t="str">
            <v>ABHILASHA PUHAN</v>
          </cell>
          <cell r="E20">
            <v>47</v>
          </cell>
          <cell r="F20">
            <v>36</v>
          </cell>
          <cell r="G20">
            <v>88</v>
          </cell>
          <cell r="H20">
            <v>47</v>
          </cell>
        </row>
        <row r="21">
          <cell r="B21">
            <v>14552</v>
          </cell>
          <cell r="C21" t="str">
            <v>SSN</v>
          </cell>
          <cell r="D21" t="str">
            <v>SMRUTI RANJAN DASH</v>
          </cell>
          <cell r="E21">
            <v>41</v>
          </cell>
          <cell r="F21">
            <v>59</v>
          </cell>
          <cell r="G21">
            <v>74</v>
          </cell>
          <cell r="H21">
            <v>44</v>
          </cell>
        </row>
        <row r="22">
          <cell r="B22">
            <v>13569</v>
          </cell>
          <cell r="C22" t="str">
            <v>SSN</v>
          </cell>
          <cell r="D22" t="str">
            <v>AREFA SHADAB</v>
          </cell>
          <cell r="E22">
            <v>51</v>
          </cell>
          <cell r="F22">
            <v>33</v>
          </cell>
          <cell r="G22">
            <v>79</v>
          </cell>
          <cell r="H22">
            <v>54</v>
          </cell>
        </row>
        <row r="23">
          <cell r="B23">
            <v>14553</v>
          </cell>
          <cell r="C23" t="str">
            <v>SSN</v>
          </cell>
          <cell r="D23" t="str">
            <v>SOHAM MOHANTY</v>
          </cell>
          <cell r="E23">
            <v>54</v>
          </cell>
          <cell r="F23">
            <v>33</v>
          </cell>
          <cell r="G23">
            <v>73</v>
          </cell>
          <cell r="H23">
            <v>45</v>
          </cell>
        </row>
        <row r="24">
          <cell r="B24">
            <v>14515</v>
          </cell>
          <cell r="C24" t="str">
            <v>SSN</v>
          </cell>
          <cell r="D24" t="str">
            <v>DIVYA PRATYUSA NAYAK</v>
          </cell>
          <cell r="E24">
            <v>41</v>
          </cell>
          <cell r="F24">
            <v>50</v>
          </cell>
          <cell r="G24">
            <v>75</v>
          </cell>
          <cell r="H24">
            <v>36</v>
          </cell>
        </row>
        <row r="25">
          <cell r="B25">
            <v>14540</v>
          </cell>
          <cell r="C25" t="str">
            <v>SSN</v>
          </cell>
          <cell r="D25" t="str">
            <v>RUDRASIS BEHERA</v>
          </cell>
          <cell r="E25">
            <v>51</v>
          </cell>
          <cell r="F25">
            <v>47</v>
          </cell>
          <cell r="G25">
            <v>66</v>
          </cell>
          <cell r="H25">
            <v>38</v>
          </cell>
        </row>
        <row r="26">
          <cell r="B26">
            <v>14548</v>
          </cell>
          <cell r="C26" t="str">
            <v>SSN</v>
          </cell>
          <cell r="D26" t="str">
            <v>SATTWIQ PRADHAN</v>
          </cell>
          <cell r="E26">
            <v>39</v>
          </cell>
          <cell r="F26">
            <v>39</v>
          </cell>
          <cell r="G26">
            <v>79</v>
          </cell>
          <cell r="H26">
            <v>44</v>
          </cell>
        </row>
        <row r="27">
          <cell r="B27">
            <v>13152</v>
          </cell>
          <cell r="C27" t="str">
            <v>SSN</v>
          </cell>
          <cell r="D27" t="str">
            <v>OM SOUMYARANJAN BHARADWAJ</v>
          </cell>
          <cell r="E27">
            <v>50</v>
          </cell>
          <cell r="F27">
            <v>41</v>
          </cell>
          <cell r="G27">
            <v>51</v>
          </cell>
          <cell r="H27">
            <v>52</v>
          </cell>
        </row>
        <row r="28">
          <cell r="B28">
            <v>14556</v>
          </cell>
          <cell r="C28" t="str">
            <v>SSN</v>
          </cell>
          <cell r="D28" t="str">
            <v>SUBHRAJYOTI RATH</v>
          </cell>
          <cell r="E28">
            <v>48</v>
          </cell>
          <cell r="F28">
            <v>26</v>
          </cell>
          <cell r="G28">
            <v>69</v>
          </cell>
          <cell r="H28">
            <v>48</v>
          </cell>
        </row>
        <row r="29">
          <cell r="B29">
            <v>14513</v>
          </cell>
          <cell r="C29" t="str">
            <v>SSN</v>
          </cell>
          <cell r="D29" t="str">
            <v>BINDIA MEHER</v>
          </cell>
          <cell r="E29">
            <v>25</v>
          </cell>
          <cell r="F29">
            <v>35</v>
          </cell>
          <cell r="G29">
            <v>79</v>
          </cell>
          <cell r="H29">
            <v>44</v>
          </cell>
        </row>
        <row r="30">
          <cell r="B30">
            <v>14519</v>
          </cell>
          <cell r="C30" t="str">
            <v>SSN</v>
          </cell>
          <cell r="D30" t="str">
            <v>G BISHNU PRIYA</v>
          </cell>
          <cell r="E30">
            <v>25</v>
          </cell>
          <cell r="F30">
            <v>44</v>
          </cell>
          <cell r="G30">
            <v>62</v>
          </cell>
          <cell r="H30">
            <v>52</v>
          </cell>
        </row>
        <row r="31">
          <cell r="B31">
            <v>14484</v>
          </cell>
          <cell r="C31" t="str">
            <v>SSN</v>
          </cell>
          <cell r="D31" t="str">
            <v>ARYAN RAI</v>
          </cell>
          <cell r="E31">
            <v>59</v>
          </cell>
          <cell r="F31">
            <v>44</v>
          </cell>
          <cell r="G31">
            <v>34</v>
          </cell>
          <cell r="H31">
            <v>42</v>
          </cell>
        </row>
        <row r="32">
          <cell r="B32">
            <v>13181</v>
          </cell>
          <cell r="C32" t="str">
            <v>SSN</v>
          </cell>
          <cell r="D32" t="str">
            <v>AYUSH SINGH</v>
          </cell>
          <cell r="E32">
            <v>60</v>
          </cell>
          <cell r="F32">
            <v>38</v>
          </cell>
          <cell r="G32">
            <v>40</v>
          </cell>
          <cell r="H32">
            <v>39</v>
          </cell>
        </row>
        <row r="33">
          <cell r="B33">
            <v>14600</v>
          </cell>
          <cell r="C33" t="str">
            <v>SSN</v>
          </cell>
          <cell r="D33" t="str">
            <v>KAUSTUV MOHANTY</v>
          </cell>
          <cell r="E33">
            <v>29</v>
          </cell>
          <cell r="F33">
            <v>48</v>
          </cell>
          <cell r="G33">
            <v>58</v>
          </cell>
          <cell r="H33">
            <v>38</v>
          </cell>
        </row>
        <row r="34">
          <cell r="B34">
            <v>14202</v>
          </cell>
          <cell r="C34" t="str">
            <v>SSN</v>
          </cell>
          <cell r="D34" t="str">
            <v>MOHIT RANJAN MEHER</v>
          </cell>
          <cell r="E34">
            <v>29</v>
          </cell>
          <cell r="F34">
            <v>24</v>
          </cell>
          <cell r="G34">
            <v>74</v>
          </cell>
          <cell r="H34">
            <v>43</v>
          </cell>
        </row>
        <row r="35">
          <cell r="B35">
            <v>14577</v>
          </cell>
          <cell r="C35" t="str">
            <v>SSN</v>
          </cell>
          <cell r="D35" t="str">
            <v>SANDIP MOHANTY</v>
          </cell>
          <cell r="E35">
            <v>59</v>
          </cell>
          <cell r="F35">
            <v>25</v>
          </cell>
          <cell r="G35">
            <v>29</v>
          </cell>
          <cell r="H35">
            <v>43</v>
          </cell>
        </row>
        <row r="36">
          <cell r="B36">
            <v>15427</v>
          </cell>
          <cell r="C36" t="str">
            <v>SSN</v>
          </cell>
          <cell r="D36" t="str">
            <v>DEEPSWOTA SWAIN</v>
          </cell>
          <cell r="E36">
            <v>31</v>
          </cell>
          <cell r="F36">
            <v>14</v>
          </cell>
          <cell r="G36">
            <v>71</v>
          </cell>
          <cell r="H36">
            <v>26</v>
          </cell>
        </row>
        <row r="37">
          <cell r="B37">
            <v>14564</v>
          </cell>
          <cell r="C37" t="str">
            <v>SSN</v>
          </cell>
          <cell r="D37" t="str">
            <v>ANANNYA PANDA</v>
          </cell>
          <cell r="E37">
            <v>26</v>
          </cell>
          <cell r="F37">
            <v>13</v>
          </cell>
          <cell r="G37">
            <v>42</v>
          </cell>
          <cell r="H37">
            <v>8</v>
          </cell>
        </row>
        <row r="38">
          <cell r="B38">
            <v>14569</v>
          </cell>
          <cell r="C38" t="str">
            <v>SSN</v>
          </cell>
          <cell r="D38" t="str">
            <v>YUGAJYOTI PANDA</v>
          </cell>
          <cell r="E38">
            <v>2</v>
          </cell>
          <cell r="F38">
            <v>23</v>
          </cell>
          <cell r="G38">
            <v>33</v>
          </cell>
          <cell r="H38">
            <v>30</v>
          </cell>
        </row>
        <row r="39">
          <cell r="B39">
            <v>14566</v>
          </cell>
          <cell r="C39" t="str">
            <v>SSN</v>
          </cell>
          <cell r="D39" t="str">
            <v>ANWESA SETHI</v>
          </cell>
          <cell r="E39">
            <v>10</v>
          </cell>
          <cell r="F39">
            <v>9</v>
          </cell>
          <cell r="G39">
            <v>31</v>
          </cell>
          <cell r="H39">
            <v>21</v>
          </cell>
        </row>
        <row r="40">
          <cell r="B40">
            <v>14511</v>
          </cell>
          <cell r="C40" t="str">
            <v>SSN</v>
          </cell>
          <cell r="D40" t="str">
            <v>BHUSAN MOHAPATRA</v>
          </cell>
          <cell r="E40">
            <v>28</v>
          </cell>
          <cell r="F40">
            <v>26</v>
          </cell>
          <cell r="G40">
            <v>7</v>
          </cell>
          <cell r="H4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J12" sqref="J12"/>
    </sheetView>
  </sheetViews>
  <sheetFormatPr defaultRowHeight="14.4" x14ac:dyDescent="0.3"/>
  <sheetData>
    <row r="1" spans="1:8" x14ac:dyDescent="0.3">
      <c r="A1" t="s">
        <v>0</v>
      </c>
      <c r="B1" t="s">
        <v>1</v>
      </c>
    </row>
    <row r="2" spans="1:8" x14ac:dyDescent="0.3">
      <c r="A2" t="s">
        <v>2</v>
      </c>
      <c r="B2">
        <v>240712113434384</v>
      </c>
    </row>
    <row r="3" spans="1:8" x14ac:dyDescent="0.3">
      <c r="A3" t="s">
        <v>3</v>
      </c>
      <c r="B3" t="s">
        <v>4</v>
      </c>
    </row>
    <row r="4" spans="1:8" x14ac:dyDescent="0.3">
      <c r="A4" t="s">
        <v>5</v>
      </c>
      <c r="B4" t="s">
        <v>6</v>
      </c>
    </row>
    <row r="6" spans="1:8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</row>
    <row r="7" spans="1:8" x14ac:dyDescent="0.3">
      <c r="A7">
        <v>1</v>
      </c>
      <c r="B7" t="s">
        <v>15</v>
      </c>
      <c r="C7" t="s">
        <v>16</v>
      </c>
      <c r="D7">
        <v>14456</v>
      </c>
      <c r="E7">
        <f>VLOOKUP(D7,'[1]XII-CT-1-NEET-N40'!$B$9:$E$40,4,0)</f>
        <v>47</v>
      </c>
      <c r="F7">
        <f>VLOOKUP(D7,'[1]XII-CT-1-NEET-N40'!$B$9:$F$40,5,0)</f>
        <v>36</v>
      </c>
      <c r="G7">
        <f>VLOOKUP(D7,'[1]XII-CT-1-NEET-N40'!$B$9:$G$40,6,0)</f>
        <v>88</v>
      </c>
      <c r="H7">
        <f>VLOOKUP(D7,'[1]XII-CT-1-NEET-N40'!$B$9:$H$40,7,0)</f>
        <v>47</v>
      </c>
    </row>
    <row r="8" spans="1:8" x14ac:dyDescent="0.3">
      <c r="A8">
        <v>2</v>
      </c>
      <c r="B8" t="s">
        <v>17</v>
      </c>
      <c r="C8" t="s">
        <v>16</v>
      </c>
      <c r="D8">
        <v>14564</v>
      </c>
      <c r="E8">
        <f>VLOOKUP(D8,'[1]XII-CT-1-NEET-N40'!$B$9:$E$40,4,0)</f>
        <v>26</v>
      </c>
      <c r="F8">
        <f>VLOOKUP(D8,'[1]XII-CT-1-NEET-N40'!$B$9:$F$40,5,0)</f>
        <v>13</v>
      </c>
      <c r="G8">
        <f>VLOOKUP(D8,'[1]XII-CT-1-NEET-N40'!$B$9:$G$40,6,0)</f>
        <v>42</v>
      </c>
      <c r="H8">
        <f>VLOOKUP(D8,'[1]XII-CT-1-NEET-N40'!$B$9:$H$40,7,0)</f>
        <v>8</v>
      </c>
    </row>
    <row r="9" spans="1:8" x14ac:dyDescent="0.3">
      <c r="A9">
        <v>3</v>
      </c>
      <c r="B9" t="s">
        <v>18</v>
      </c>
      <c r="C9" t="s">
        <v>16</v>
      </c>
      <c r="D9">
        <v>14565</v>
      </c>
      <c r="E9">
        <f>VLOOKUP(D9,'[1]XII-CT-1-NEET-N40'!$B$9:$E$40,4,0)</f>
        <v>44</v>
      </c>
      <c r="F9">
        <f>VLOOKUP(D9,'[1]XII-CT-1-NEET-N40'!$B$9:$F$40,5,0)</f>
        <v>37</v>
      </c>
      <c r="G9">
        <f>VLOOKUP(D9,'[1]XII-CT-1-NEET-N40'!$B$9:$G$40,6,0)</f>
        <v>88</v>
      </c>
      <c r="H9">
        <f>VLOOKUP(D9,'[1]XII-CT-1-NEET-N40'!$B$9:$H$40,7,0)</f>
        <v>64</v>
      </c>
    </row>
    <row r="10" spans="1:8" x14ac:dyDescent="0.3">
      <c r="A10">
        <v>4</v>
      </c>
      <c r="B10" t="s">
        <v>19</v>
      </c>
      <c r="C10" t="s">
        <v>16</v>
      </c>
      <c r="D10">
        <v>14566</v>
      </c>
      <c r="E10">
        <f>VLOOKUP(D10,'[1]XII-CT-1-NEET-N40'!$B$9:$E$40,4,0)</f>
        <v>10</v>
      </c>
      <c r="F10">
        <f>VLOOKUP(D10,'[1]XII-CT-1-NEET-N40'!$B$9:$F$40,5,0)</f>
        <v>9</v>
      </c>
      <c r="G10">
        <f>VLOOKUP(D10,'[1]XII-CT-1-NEET-N40'!$B$9:$G$40,6,0)</f>
        <v>31</v>
      </c>
      <c r="H10">
        <f>VLOOKUP(D10,'[1]XII-CT-1-NEET-N40'!$B$9:$H$40,7,0)</f>
        <v>21</v>
      </c>
    </row>
    <row r="11" spans="1:8" x14ac:dyDescent="0.3">
      <c r="A11">
        <v>5</v>
      </c>
      <c r="B11" t="s">
        <v>20</v>
      </c>
      <c r="C11" t="s">
        <v>16</v>
      </c>
      <c r="D11">
        <v>14567</v>
      </c>
      <c r="E11">
        <f>VLOOKUP(D11,'[1]XII-CT-1-NEET-N40'!$B$9:$E$40,4,0)</f>
        <v>60</v>
      </c>
      <c r="F11">
        <f>VLOOKUP(D11,'[1]XII-CT-1-NEET-N40'!$B$9:$F$40,5,0)</f>
        <v>48</v>
      </c>
      <c r="G11">
        <f>VLOOKUP(D11,'[1]XII-CT-1-NEET-N40'!$B$9:$G$40,6,0)</f>
        <v>83</v>
      </c>
      <c r="H11">
        <f>VLOOKUP(D11,'[1]XII-CT-1-NEET-N40'!$B$9:$H$40,7,0)</f>
        <v>60</v>
      </c>
    </row>
    <row r="12" spans="1:8" x14ac:dyDescent="0.3">
      <c r="A12">
        <v>6</v>
      </c>
      <c r="B12" t="s">
        <v>21</v>
      </c>
      <c r="C12" t="s">
        <v>16</v>
      </c>
      <c r="D12">
        <v>13092</v>
      </c>
      <c r="E12" t="e">
        <f>VLOOKUP(D12,'[1]XII-CT-1-NEET-N40'!$B$9:$E$40,4,0)</f>
        <v>#N/A</v>
      </c>
      <c r="F12" t="e">
        <f>VLOOKUP(D12,'[1]XII-CT-1-NEET-N40'!$B$9:$F$40,5,0)</f>
        <v>#N/A</v>
      </c>
      <c r="G12" t="e">
        <f>VLOOKUP(D12,'[1]XII-CT-1-NEET-N40'!$B$9:$G$40,6,0)</f>
        <v>#N/A</v>
      </c>
      <c r="H12" t="e">
        <f>VLOOKUP(D12,'[1]XII-CT-1-NEET-N40'!$B$9:$H$40,7,0)</f>
        <v>#N/A</v>
      </c>
    </row>
    <row r="13" spans="1:8" x14ac:dyDescent="0.3">
      <c r="A13">
        <v>7</v>
      </c>
      <c r="B13" t="s">
        <v>22</v>
      </c>
      <c r="C13" t="s">
        <v>16</v>
      </c>
      <c r="D13">
        <v>13569</v>
      </c>
      <c r="E13">
        <f>VLOOKUP(D13,'[1]XII-CT-1-NEET-N40'!$B$9:$E$40,4,0)</f>
        <v>51</v>
      </c>
      <c r="F13">
        <f>VLOOKUP(D13,'[1]XII-CT-1-NEET-N40'!$B$9:$F$40,5,0)</f>
        <v>33</v>
      </c>
      <c r="G13">
        <f>VLOOKUP(D13,'[1]XII-CT-1-NEET-N40'!$B$9:$G$40,6,0)</f>
        <v>79</v>
      </c>
      <c r="H13">
        <f>VLOOKUP(D13,'[1]XII-CT-1-NEET-N40'!$B$9:$H$40,7,0)</f>
        <v>54</v>
      </c>
    </row>
    <row r="14" spans="1:8" x14ac:dyDescent="0.3">
      <c r="A14">
        <v>8</v>
      </c>
      <c r="B14" t="s">
        <v>23</v>
      </c>
      <c r="C14" t="s">
        <v>16</v>
      </c>
      <c r="D14">
        <v>14484</v>
      </c>
      <c r="E14">
        <f>VLOOKUP(D14,'[1]XII-CT-1-NEET-N40'!$B$9:$E$40,4,0)</f>
        <v>59</v>
      </c>
      <c r="F14">
        <f>VLOOKUP(D14,'[1]XII-CT-1-NEET-N40'!$B$9:$F$40,5,0)</f>
        <v>44</v>
      </c>
      <c r="G14">
        <f>VLOOKUP(D14,'[1]XII-CT-1-NEET-N40'!$B$9:$G$40,6,0)</f>
        <v>34</v>
      </c>
      <c r="H14">
        <f>VLOOKUP(D14,'[1]XII-CT-1-NEET-N40'!$B$9:$H$40,7,0)</f>
        <v>42</v>
      </c>
    </row>
    <row r="15" spans="1:8" x14ac:dyDescent="0.3">
      <c r="A15">
        <v>9</v>
      </c>
      <c r="B15" t="s">
        <v>24</v>
      </c>
      <c r="C15" t="s">
        <v>16</v>
      </c>
      <c r="D15">
        <v>13181</v>
      </c>
      <c r="E15">
        <f>VLOOKUP(D15,'[1]XII-CT-1-NEET-N40'!$B$9:$E$40,4,0)</f>
        <v>60</v>
      </c>
      <c r="F15">
        <f>VLOOKUP(D15,'[1]XII-CT-1-NEET-N40'!$B$9:$F$40,5,0)</f>
        <v>38</v>
      </c>
      <c r="G15">
        <f>VLOOKUP(D15,'[1]XII-CT-1-NEET-N40'!$B$9:$G$40,6,0)</f>
        <v>40</v>
      </c>
      <c r="H15">
        <f>VLOOKUP(D15,'[1]XII-CT-1-NEET-N40'!$B$9:$H$40,7,0)</f>
        <v>39</v>
      </c>
    </row>
    <row r="16" spans="1:8" x14ac:dyDescent="0.3">
      <c r="A16">
        <v>10</v>
      </c>
      <c r="B16" t="s">
        <v>25</v>
      </c>
      <c r="C16" t="s">
        <v>16</v>
      </c>
      <c r="D16">
        <v>14509</v>
      </c>
      <c r="E16">
        <f>VLOOKUP(D16,'[1]XII-CT-1-NEET-N40'!$B$9:$E$40,4,0)</f>
        <v>59</v>
      </c>
      <c r="F16">
        <f>VLOOKUP(D16,'[1]XII-CT-1-NEET-N40'!$B$9:$F$40,5,0)</f>
        <v>49</v>
      </c>
      <c r="G16">
        <f>VLOOKUP(D16,'[1]XII-CT-1-NEET-N40'!$B$9:$G$40,6,0)</f>
        <v>88</v>
      </c>
      <c r="H16">
        <f>VLOOKUP(D16,'[1]XII-CT-1-NEET-N40'!$B$9:$H$40,7,0)</f>
        <v>67</v>
      </c>
    </row>
    <row r="17" spans="1:8" x14ac:dyDescent="0.3">
      <c r="A17">
        <v>11</v>
      </c>
      <c r="B17" t="s">
        <v>26</v>
      </c>
      <c r="C17" t="s">
        <v>16</v>
      </c>
      <c r="D17">
        <v>14511</v>
      </c>
      <c r="E17">
        <f>VLOOKUP(D17,'[1]XII-CT-1-NEET-N40'!$B$9:$E$40,4,0)</f>
        <v>28</v>
      </c>
      <c r="F17">
        <f>VLOOKUP(D17,'[1]XII-CT-1-NEET-N40'!$B$9:$F$40,5,0)</f>
        <v>26</v>
      </c>
      <c r="G17">
        <f>VLOOKUP(D17,'[1]XII-CT-1-NEET-N40'!$B$9:$G$40,6,0)</f>
        <v>7</v>
      </c>
      <c r="H17">
        <f>VLOOKUP(D17,'[1]XII-CT-1-NEET-N40'!$B$9:$H$40,7,0)</f>
        <v>0</v>
      </c>
    </row>
    <row r="18" spans="1:8" x14ac:dyDescent="0.3">
      <c r="A18">
        <v>12</v>
      </c>
      <c r="B18" t="s">
        <v>27</v>
      </c>
      <c r="C18" t="s">
        <v>16</v>
      </c>
      <c r="D18">
        <v>14513</v>
      </c>
      <c r="E18">
        <f>VLOOKUP(D18,'[1]XII-CT-1-NEET-N40'!$B$9:$E$40,4,0)</f>
        <v>25</v>
      </c>
      <c r="F18">
        <f>VLOOKUP(D18,'[1]XII-CT-1-NEET-N40'!$B$9:$F$40,5,0)</f>
        <v>35</v>
      </c>
      <c r="G18">
        <f>VLOOKUP(D18,'[1]XII-CT-1-NEET-N40'!$B$9:$G$40,6,0)</f>
        <v>79</v>
      </c>
      <c r="H18">
        <f>VLOOKUP(D18,'[1]XII-CT-1-NEET-N40'!$B$9:$H$40,7,0)</f>
        <v>44</v>
      </c>
    </row>
    <row r="19" spans="1:8" x14ac:dyDescent="0.3">
      <c r="A19">
        <v>13</v>
      </c>
      <c r="B19" t="s">
        <v>28</v>
      </c>
      <c r="C19" t="s">
        <v>16</v>
      </c>
      <c r="D19">
        <v>15427</v>
      </c>
      <c r="E19">
        <f>VLOOKUP(D19,'[1]XII-CT-1-NEET-N40'!$B$9:$E$40,4,0)</f>
        <v>31</v>
      </c>
      <c r="F19">
        <f>VLOOKUP(D19,'[1]XII-CT-1-NEET-N40'!$B$9:$F$40,5,0)</f>
        <v>14</v>
      </c>
      <c r="G19">
        <f>VLOOKUP(D19,'[1]XII-CT-1-NEET-N40'!$B$9:$G$40,6,0)</f>
        <v>71</v>
      </c>
      <c r="H19">
        <f>VLOOKUP(D19,'[1]XII-CT-1-NEET-N40'!$B$9:$H$40,7,0)</f>
        <v>26</v>
      </c>
    </row>
    <row r="20" spans="1:8" x14ac:dyDescent="0.3">
      <c r="A20">
        <v>14</v>
      </c>
      <c r="B20" t="s">
        <v>29</v>
      </c>
      <c r="C20" t="s">
        <v>16</v>
      </c>
      <c r="D20">
        <v>14515</v>
      </c>
      <c r="E20">
        <f>VLOOKUP(D20,'[1]XII-CT-1-NEET-N40'!$B$9:$E$40,4,0)</f>
        <v>41</v>
      </c>
      <c r="F20">
        <f>VLOOKUP(D20,'[1]XII-CT-1-NEET-N40'!$B$9:$F$40,5,0)</f>
        <v>50</v>
      </c>
      <c r="G20">
        <f>VLOOKUP(D20,'[1]XII-CT-1-NEET-N40'!$B$9:$G$40,6,0)</f>
        <v>75</v>
      </c>
      <c r="H20">
        <f>VLOOKUP(D20,'[1]XII-CT-1-NEET-N40'!$B$9:$H$40,7,0)</f>
        <v>36</v>
      </c>
    </row>
    <row r="21" spans="1:8" x14ac:dyDescent="0.3">
      <c r="A21">
        <v>15</v>
      </c>
      <c r="B21" t="s">
        <v>30</v>
      </c>
      <c r="C21" t="s">
        <v>16</v>
      </c>
      <c r="D21">
        <v>14519</v>
      </c>
      <c r="E21">
        <f>VLOOKUP(D21,'[1]XII-CT-1-NEET-N40'!$B$9:$E$40,4,0)</f>
        <v>25</v>
      </c>
      <c r="F21">
        <f>VLOOKUP(D21,'[1]XII-CT-1-NEET-N40'!$B$9:$F$40,5,0)</f>
        <v>44</v>
      </c>
      <c r="G21">
        <f>VLOOKUP(D21,'[1]XII-CT-1-NEET-N40'!$B$9:$G$40,6,0)</f>
        <v>62</v>
      </c>
      <c r="H21">
        <f>VLOOKUP(D21,'[1]XII-CT-1-NEET-N40'!$B$9:$H$40,7,0)</f>
        <v>52</v>
      </c>
    </row>
    <row r="22" spans="1:8" x14ac:dyDescent="0.3">
      <c r="A22">
        <v>16</v>
      </c>
      <c r="B22" t="s">
        <v>31</v>
      </c>
      <c r="C22" t="s">
        <v>16</v>
      </c>
      <c r="D22">
        <v>14600</v>
      </c>
      <c r="E22">
        <f>VLOOKUP(D22,'[1]XII-CT-1-NEET-N40'!$B$9:$E$40,4,0)</f>
        <v>29</v>
      </c>
      <c r="F22">
        <f>VLOOKUP(D22,'[1]XII-CT-1-NEET-N40'!$B$9:$F$40,5,0)</f>
        <v>48</v>
      </c>
      <c r="G22">
        <f>VLOOKUP(D22,'[1]XII-CT-1-NEET-N40'!$B$9:$G$40,6,0)</f>
        <v>58</v>
      </c>
      <c r="H22">
        <f>VLOOKUP(D22,'[1]XII-CT-1-NEET-N40'!$B$9:$H$40,7,0)</f>
        <v>38</v>
      </c>
    </row>
    <row r="23" spans="1:8" x14ac:dyDescent="0.3">
      <c r="A23">
        <v>17</v>
      </c>
      <c r="B23" t="s">
        <v>32</v>
      </c>
      <c r="C23" t="s">
        <v>16</v>
      </c>
      <c r="D23">
        <v>13120</v>
      </c>
      <c r="E23">
        <f>VLOOKUP(D23,'[1]XII-CT-1-NEET-N40'!$B$9:$E$40,4,0)</f>
        <v>63</v>
      </c>
      <c r="F23">
        <f>VLOOKUP(D23,'[1]XII-CT-1-NEET-N40'!$B$9:$F$40,5,0)</f>
        <v>62</v>
      </c>
      <c r="G23">
        <f>VLOOKUP(D23,'[1]XII-CT-1-NEET-N40'!$B$9:$G$40,6,0)</f>
        <v>73</v>
      </c>
      <c r="H23">
        <f>VLOOKUP(D23,'[1]XII-CT-1-NEET-N40'!$B$9:$H$40,7,0)</f>
        <v>58</v>
      </c>
    </row>
    <row r="24" spans="1:8" x14ac:dyDescent="0.3">
      <c r="A24">
        <v>18</v>
      </c>
      <c r="B24" t="s">
        <v>33</v>
      </c>
      <c r="C24" t="s">
        <v>16</v>
      </c>
      <c r="D24">
        <v>14202</v>
      </c>
      <c r="E24">
        <f>VLOOKUP(D24,'[1]XII-CT-1-NEET-N40'!$B$9:$E$40,4,0)</f>
        <v>29</v>
      </c>
      <c r="F24">
        <f>VLOOKUP(D24,'[1]XII-CT-1-NEET-N40'!$B$9:$F$40,5,0)</f>
        <v>24</v>
      </c>
      <c r="G24">
        <f>VLOOKUP(D24,'[1]XII-CT-1-NEET-N40'!$B$9:$G$40,6,0)</f>
        <v>74</v>
      </c>
      <c r="H24">
        <f>VLOOKUP(D24,'[1]XII-CT-1-NEET-N40'!$B$9:$H$40,7,0)</f>
        <v>43</v>
      </c>
    </row>
    <row r="25" spans="1:8" x14ac:dyDescent="0.3">
      <c r="A25">
        <v>19</v>
      </c>
      <c r="B25" t="s">
        <v>34</v>
      </c>
      <c r="C25" t="s">
        <v>16</v>
      </c>
      <c r="D25">
        <v>14750</v>
      </c>
      <c r="E25">
        <f>VLOOKUP(D25,'[1]XII-CT-1-NEET-N40'!$B$9:$E$40,4,0)</f>
        <v>39</v>
      </c>
      <c r="F25">
        <f>VLOOKUP(D25,'[1]XII-CT-1-NEET-N40'!$B$9:$F$40,5,0)</f>
        <v>41</v>
      </c>
      <c r="G25">
        <f>VLOOKUP(D25,'[1]XII-CT-1-NEET-N40'!$B$9:$G$40,6,0)</f>
        <v>83</v>
      </c>
      <c r="H25">
        <f>VLOOKUP(D25,'[1]XII-CT-1-NEET-N40'!$B$9:$H$40,7,0)</f>
        <v>57</v>
      </c>
    </row>
    <row r="26" spans="1:8" x14ac:dyDescent="0.3">
      <c r="A26">
        <v>20</v>
      </c>
      <c r="B26" t="s">
        <v>35</v>
      </c>
      <c r="C26" t="s">
        <v>16</v>
      </c>
      <c r="D26">
        <v>13152</v>
      </c>
      <c r="E26">
        <f>VLOOKUP(D26,'[1]XII-CT-1-NEET-N40'!$B$9:$E$40,4,0)</f>
        <v>50</v>
      </c>
      <c r="F26">
        <f>VLOOKUP(D26,'[1]XII-CT-1-NEET-N40'!$B$9:$F$40,5,0)</f>
        <v>41</v>
      </c>
      <c r="G26">
        <f>VLOOKUP(D26,'[1]XII-CT-1-NEET-N40'!$B$9:$G$40,6,0)</f>
        <v>51</v>
      </c>
      <c r="H26">
        <f>VLOOKUP(D26,'[1]XII-CT-1-NEET-N40'!$B$9:$H$40,7,0)</f>
        <v>52</v>
      </c>
    </row>
    <row r="27" spans="1:8" x14ac:dyDescent="0.3">
      <c r="A27">
        <v>21</v>
      </c>
      <c r="B27" t="s">
        <v>36</v>
      </c>
      <c r="C27" t="s">
        <v>16</v>
      </c>
      <c r="D27">
        <v>14502</v>
      </c>
      <c r="E27">
        <f>VLOOKUP(D27,'[1]XII-CT-1-NEET-N40'!$B$9:$E$40,4,0)</f>
        <v>64</v>
      </c>
      <c r="F27">
        <f>VLOOKUP(D27,'[1]XII-CT-1-NEET-N40'!$B$9:$F$40,5,0)</f>
        <v>48</v>
      </c>
      <c r="G27">
        <f>VLOOKUP(D27,'[1]XII-CT-1-NEET-N40'!$B$9:$G$40,6,0)</f>
        <v>88</v>
      </c>
      <c r="H27">
        <f>VLOOKUP(D27,'[1]XII-CT-1-NEET-N40'!$B$9:$H$40,7,0)</f>
        <v>61</v>
      </c>
    </row>
    <row r="28" spans="1:8" x14ac:dyDescent="0.3">
      <c r="A28">
        <v>22</v>
      </c>
      <c r="B28" t="s">
        <v>37</v>
      </c>
      <c r="C28" t="s">
        <v>16</v>
      </c>
      <c r="D28">
        <v>14535</v>
      </c>
      <c r="E28">
        <f>VLOOKUP(D28,'[1]XII-CT-1-NEET-N40'!$B$9:$E$40,4,0)</f>
        <v>42</v>
      </c>
      <c r="F28">
        <f>VLOOKUP(D28,'[1]XII-CT-1-NEET-N40'!$B$9:$F$40,5,0)</f>
        <v>53</v>
      </c>
      <c r="G28">
        <f>VLOOKUP(D28,'[1]XII-CT-1-NEET-N40'!$B$9:$G$40,6,0)</f>
        <v>83</v>
      </c>
      <c r="H28">
        <f>VLOOKUP(D28,'[1]XII-CT-1-NEET-N40'!$B$9:$H$40,7,0)</f>
        <v>42</v>
      </c>
    </row>
    <row r="29" spans="1:8" x14ac:dyDescent="0.3">
      <c r="A29">
        <v>23</v>
      </c>
      <c r="B29" t="s">
        <v>38</v>
      </c>
      <c r="C29" t="s">
        <v>16</v>
      </c>
      <c r="D29">
        <v>14538</v>
      </c>
      <c r="E29">
        <f>VLOOKUP(D29,'[1]XII-CT-1-NEET-N40'!$B$9:$E$40,4,0)</f>
        <v>69</v>
      </c>
      <c r="F29">
        <f>VLOOKUP(D29,'[1]XII-CT-1-NEET-N40'!$B$9:$F$40,5,0)</f>
        <v>54</v>
      </c>
      <c r="G29">
        <f>VLOOKUP(D29,'[1]XII-CT-1-NEET-N40'!$B$9:$G$40,6,0)</f>
        <v>78</v>
      </c>
      <c r="H29">
        <f>VLOOKUP(D29,'[1]XII-CT-1-NEET-N40'!$B$9:$H$40,7,0)</f>
        <v>67</v>
      </c>
    </row>
    <row r="30" spans="1:8" x14ac:dyDescent="0.3">
      <c r="A30">
        <v>24</v>
      </c>
      <c r="B30" t="s">
        <v>39</v>
      </c>
      <c r="C30" t="s">
        <v>16</v>
      </c>
      <c r="D30">
        <v>14540</v>
      </c>
      <c r="E30">
        <f>VLOOKUP(D30,'[1]XII-CT-1-NEET-N40'!$B$9:$E$40,4,0)</f>
        <v>51</v>
      </c>
      <c r="F30">
        <f>VLOOKUP(D30,'[1]XII-CT-1-NEET-N40'!$B$9:$F$40,5,0)</f>
        <v>47</v>
      </c>
      <c r="G30">
        <f>VLOOKUP(D30,'[1]XII-CT-1-NEET-N40'!$B$9:$G$40,6,0)</f>
        <v>66</v>
      </c>
      <c r="H30">
        <f>VLOOKUP(D30,'[1]XII-CT-1-NEET-N40'!$B$9:$H$40,7,0)</f>
        <v>38</v>
      </c>
    </row>
    <row r="31" spans="1:8" x14ac:dyDescent="0.3">
      <c r="A31">
        <v>25</v>
      </c>
      <c r="B31" t="s">
        <v>40</v>
      </c>
      <c r="C31" t="s">
        <v>16</v>
      </c>
      <c r="D31">
        <v>14577</v>
      </c>
      <c r="E31">
        <f>VLOOKUP(D31,'[1]XII-CT-1-NEET-N40'!$B$9:$E$40,4,0)</f>
        <v>59</v>
      </c>
      <c r="F31">
        <f>VLOOKUP(D31,'[1]XII-CT-1-NEET-N40'!$B$9:$F$40,5,0)</f>
        <v>25</v>
      </c>
      <c r="G31">
        <f>VLOOKUP(D31,'[1]XII-CT-1-NEET-N40'!$B$9:$G$40,6,0)</f>
        <v>29</v>
      </c>
      <c r="H31">
        <f>VLOOKUP(D31,'[1]XII-CT-1-NEET-N40'!$B$9:$H$40,7,0)</f>
        <v>43</v>
      </c>
    </row>
    <row r="32" spans="1:8" x14ac:dyDescent="0.3">
      <c r="A32">
        <v>26</v>
      </c>
      <c r="B32" t="s">
        <v>41</v>
      </c>
      <c r="C32" t="s">
        <v>16</v>
      </c>
      <c r="D32">
        <v>14547</v>
      </c>
      <c r="E32">
        <f>VLOOKUP(D32,'[1]XII-CT-1-NEET-N40'!$B$9:$E$40,4,0)</f>
        <v>73</v>
      </c>
      <c r="F32">
        <f>VLOOKUP(D32,'[1]XII-CT-1-NEET-N40'!$B$9:$F$40,5,0)</f>
        <v>58</v>
      </c>
      <c r="G32">
        <f>VLOOKUP(D32,'[1]XII-CT-1-NEET-N40'!$B$9:$G$40,6,0)</f>
        <v>88</v>
      </c>
      <c r="H32">
        <f>VLOOKUP(D32,'[1]XII-CT-1-NEET-N40'!$B$9:$H$40,7,0)</f>
        <v>60</v>
      </c>
    </row>
    <row r="33" spans="1:8" x14ac:dyDescent="0.3">
      <c r="A33">
        <v>27</v>
      </c>
      <c r="B33" t="s">
        <v>42</v>
      </c>
      <c r="C33" t="s">
        <v>16</v>
      </c>
      <c r="D33">
        <v>14548</v>
      </c>
      <c r="E33">
        <f>VLOOKUP(D33,'[1]XII-CT-1-NEET-N40'!$B$9:$E$40,4,0)</f>
        <v>39</v>
      </c>
      <c r="F33">
        <f>VLOOKUP(D33,'[1]XII-CT-1-NEET-N40'!$B$9:$F$40,5,0)</f>
        <v>39</v>
      </c>
      <c r="G33">
        <f>VLOOKUP(D33,'[1]XII-CT-1-NEET-N40'!$B$9:$G$40,6,0)</f>
        <v>79</v>
      </c>
      <c r="H33">
        <f>VLOOKUP(D33,'[1]XII-CT-1-NEET-N40'!$B$9:$H$40,7,0)</f>
        <v>44</v>
      </c>
    </row>
    <row r="34" spans="1:8" x14ac:dyDescent="0.3">
      <c r="A34">
        <v>28</v>
      </c>
      <c r="B34" t="s">
        <v>43</v>
      </c>
      <c r="C34" t="s">
        <v>16</v>
      </c>
      <c r="D34">
        <v>14549</v>
      </c>
      <c r="E34">
        <f>VLOOKUP(D34,'[1]XII-CT-1-NEET-N40'!$B$9:$E$40,4,0)</f>
        <v>78</v>
      </c>
      <c r="F34">
        <f>VLOOKUP(D34,'[1]XII-CT-1-NEET-N40'!$B$9:$F$40,5,0)</f>
        <v>62</v>
      </c>
      <c r="G34">
        <f>VLOOKUP(D34,'[1]XII-CT-1-NEET-N40'!$B$9:$G$40,6,0)</f>
        <v>88</v>
      </c>
      <c r="H34">
        <f>VLOOKUP(D34,'[1]XII-CT-1-NEET-N40'!$B$9:$H$40,7,0)</f>
        <v>57</v>
      </c>
    </row>
    <row r="35" spans="1:8" x14ac:dyDescent="0.3">
      <c r="A35">
        <v>29</v>
      </c>
      <c r="B35" t="s">
        <v>44</v>
      </c>
      <c r="C35" t="s">
        <v>16</v>
      </c>
      <c r="D35">
        <v>14551</v>
      </c>
      <c r="E35">
        <f>VLOOKUP(D35,'[1]XII-CT-1-NEET-N40'!$B$9:$E$40,4,0)</f>
        <v>56</v>
      </c>
      <c r="F35">
        <f>VLOOKUP(D35,'[1]XII-CT-1-NEET-N40'!$B$9:$F$40,5,0)</f>
        <v>57</v>
      </c>
      <c r="G35">
        <f>VLOOKUP(D35,'[1]XII-CT-1-NEET-N40'!$B$9:$G$40,6,0)</f>
        <v>79</v>
      </c>
      <c r="H35">
        <f>VLOOKUP(D35,'[1]XII-CT-1-NEET-N40'!$B$9:$H$40,7,0)</f>
        <v>55</v>
      </c>
    </row>
    <row r="36" spans="1:8" x14ac:dyDescent="0.3">
      <c r="A36">
        <v>30</v>
      </c>
      <c r="B36" t="s">
        <v>45</v>
      </c>
      <c r="C36" t="s">
        <v>16</v>
      </c>
      <c r="D36">
        <v>14552</v>
      </c>
      <c r="E36">
        <f>VLOOKUP(D36,'[1]XII-CT-1-NEET-N40'!$B$9:$E$40,4,0)</f>
        <v>41</v>
      </c>
      <c r="F36">
        <f>VLOOKUP(D36,'[1]XII-CT-1-NEET-N40'!$B$9:$F$40,5,0)</f>
        <v>59</v>
      </c>
      <c r="G36">
        <f>VLOOKUP(D36,'[1]XII-CT-1-NEET-N40'!$B$9:$G$40,6,0)</f>
        <v>74</v>
      </c>
      <c r="H36">
        <f>VLOOKUP(D36,'[1]XII-CT-1-NEET-N40'!$B$9:$H$40,7,0)</f>
        <v>44</v>
      </c>
    </row>
    <row r="37" spans="1:8" x14ac:dyDescent="0.3">
      <c r="A37">
        <v>31</v>
      </c>
      <c r="B37" t="s">
        <v>46</v>
      </c>
      <c r="C37" t="s">
        <v>16</v>
      </c>
      <c r="D37">
        <v>14553</v>
      </c>
      <c r="E37">
        <f>VLOOKUP(D37,'[1]XII-CT-1-NEET-N40'!$B$9:$E$40,4,0)</f>
        <v>54</v>
      </c>
      <c r="F37">
        <f>VLOOKUP(D37,'[1]XII-CT-1-NEET-N40'!$B$9:$F$40,5,0)</f>
        <v>33</v>
      </c>
      <c r="G37">
        <f>VLOOKUP(D37,'[1]XII-CT-1-NEET-N40'!$B$9:$G$40,6,0)</f>
        <v>73</v>
      </c>
      <c r="H37">
        <f>VLOOKUP(D37,'[1]XII-CT-1-NEET-N40'!$B$9:$H$40,7,0)</f>
        <v>45</v>
      </c>
    </row>
    <row r="38" spans="1:8" x14ac:dyDescent="0.3">
      <c r="A38">
        <v>32</v>
      </c>
      <c r="B38" t="s">
        <v>47</v>
      </c>
      <c r="C38" t="s">
        <v>16</v>
      </c>
      <c r="D38">
        <v>14556</v>
      </c>
      <c r="E38">
        <f>VLOOKUP(D38,'[1]XII-CT-1-NEET-N40'!$B$9:$E$40,4,0)</f>
        <v>48</v>
      </c>
      <c r="F38">
        <f>VLOOKUP(D38,'[1]XII-CT-1-NEET-N40'!$B$9:$F$40,5,0)</f>
        <v>26</v>
      </c>
      <c r="G38">
        <f>VLOOKUP(D38,'[1]XII-CT-1-NEET-N40'!$B$9:$G$40,6,0)</f>
        <v>69</v>
      </c>
      <c r="H38">
        <f>VLOOKUP(D38,'[1]XII-CT-1-NEET-N40'!$B$9:$H$40,7,0)</f>
        <v>48</v>
      </c>
    </row>
    <row r="39" spans="1:8" x14ac:dyDescent="0.3">
      <c r="A39">
        <v>33</v>
      </c>
      <c r="B39" t="s">
        <v>48</v>
      </c>
      <c r="C39" t="s">
        <v>16</v>
      </c>
      <c r="D39">
        <v>14561</v>
      </c>
      <c r="E39" t="e">
        <f>VLOOKUP(D39,'[1]XII-CT-1-NEET-N40'!$B$9:$E$40,4,0)</f>
        <v>#N/A</v>
      </c>
      <c r="F39" t="e">
        <f>VLOOKUP(D39,'[1]XII-CT-1-NEET-N40'!$B$9:$F$40,5,0)</f>
        <v>#N/A</v>
      </c>
      <c r="G39" t="e">
        <f>VLOOKUP(D39,'[1]XII-CT-1-NEET-N40'!$B$9:$G$40,6,0)</f>
        <v>#N/A</v>
      </c>
      <c r="H39" t="e">
        <f>VLOOKUP(D39,'[1]XII-CT-1-NEET-N40'!$B$9:$H$40,7,0)</f>
        <v>#N/A</v>
      </c>
    </row>
    <row r="40" spans="1:8" x14ac:dyDescent="0.3">
      <c r="A40">
        <v>34</v>
      </c>
      <c r="B40" t="s">
        <v>49</v>
      </c>
      <c r="C40" t="s">
        <v>16</v>
      </c>
      <c r="D40">
        <v>14569</v>
      </c>
      <c r="E40">
        <f>VLOOKUP(D40,'[1]XII-CT-1-NEET-N40'!$B$9:$E$40,4,0)</f>
        <v>2</v>
      </c>
      <c r="F40">
        <f>VLOOKUP(D40,'[1]XII-CT-1-NEET-N40'!$B$9:$F$40,5,0)</f>
        <v>23</v>
      </c>
      <c r="G40">
        <f>VLOOKUP(D40,'[1]XII-CT-1-NEET-N40'!$B$9:$G$40,6,0)</f>
        <v>33</v>
      </c>
      <c r="H40">
        <f>VLOOKUP(D40,'[1]XII-CT-1-NEET-N40'!$B$9:$H$40,7,0)</f>
        <v>30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exam_marks240712011533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2024-07-12T07:45:33Z</dcterms:created>
  <dcterms:modified xsi:type="dcterms:W3CDTF">2024-07-12T07:51:54Z</dcterms:modified>
  <cp:category>Me</cp:category>
</cp:coreProperties>
</file>