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390" yWindow="555" windowWidth="19815" windowHeight="9405"/>
  </bookViews>
  <sheets>
    <sheet name="exam_marks211006050907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K8" i="1"/>
  <c r="K9"/>
  <c r="K10"/>
  <c r="K11"/>
  <c r="K12"/>
  <c r="K13"/>
  <c r="K14"/>
  <c r="K15"/>
  <c r="K16"/>
  <c r="K17"/>
  <c r="K18"/>
  <c r="K19"/>
  <c r="K20"/>
  <c r="K21"/>
  <c r="K22"/>
  <c r="K23"/>
  <c r="K24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K47"/>
  <c r="K48"/>
  <c r="K49"/>
  <c r="K50"/>
  <c r="K51"/>
  <c r="K52"/>
  <c r="K53"/>
  <c r="K54"/>
  <c r="K55"/>
  <c r="K56"/>
  <c r="K57"/>
  <c r="K58"/>
  <c r="K59"/>
  <c r="K60"/>
  <c r="K61"/>
  <c r="K62"/>
  <c r="K63"/>
  <c r="K64"/>
  <c r="K65"/>
  <c r="K66"/>
  <c r="K67"/>
  <c r="K68"/>
  <c r="K69"/>
  <c r="K70"/>
  <c r="K71"/>
  <c r="K72"/>
  <c r="K73"/>
  <c r="K74"/>
  <c r="K75"/>
  <c r="K76"/>
  <c r="K77"/>
  <c r="K78"/>
  <c r="K79"/>
  <c r="K80"/>
  <c r="K81"/>
  <c r="K82"/>
  <c r="K83"/>
  <c r="K84"/>
  <c r="K85"/>
  <c r="K86"/>
  <c r="K87"/>
  <c r="K88"/>
  <c r="K89"/>
  <c r="K90"/>
  <c r="K91"/>
  <c r="K92"/>
  <c r="K93"/>
  <c r="K94"/>
  <c r="K95"/>
  <c r="K96"/>
  <c r="K97"/>
  <c r="K98"/>
  <c r="K99"/>
  <c r="K100"/>
  <c r="K101"/>
  <c r="K102"/>
  <c r="K103"/>
  <c r="K104"/>
  <c r="K105"/>
  <c r="K106"/>
  <c r="K107"/>
  <c r="K108"/>
  <c r="K109"/>
  <c r="K110"/>
  <c r="K111"/>
  <c r="K112"/>
  <c r="K113"/>
  <c r="K114"/>
  <c r="K115"/>
  <c r="K116"/>
  <c r="K117"/>
  <c r="K118"/>
  <c r="K119"/>
  <c r="K120"/>
  <c r="K121"/>
  <c r="K122"/>
  <c r="K123"/>
  <c r="K124"/>
  <c r="K125"/>
  <c r="K126"/>
  <c r="K127"/>
  <c r="K128"/>
  <c r="K129"/>
  <c r="K130"/>
  <c r="K131"/>
  <c r="K132"/>
  <c r="K133"/>
  <c r="K134"/>
  <c r="K135"/>
  <c r="K136"/>
  <c r="K137"/>
  <c r="K138"/>
  <c r="K139"/>
  <c r="K140"/>
  <c r="K141"/>
  <c r="K142"/>
  <c r="K143"/>
  <c r="K144"/>
  <c r="K145"/>
  <c r="K146"/>
  <c r="K147"/>
  <c r="K148"/>
  <c r="K149"/>
  <c r="K150"/>
  <c r="K151"/>
  <c r="K152"/>
  <c r="K153"/>
  <c r="K154"/>
  <c r="K155"/>
  <c r="K156"/>
  <c r="K157"/>
  <c r="K158"/>
  <c r="K159"/>
  <c r="K160"/>
  <c r="K161"/>
  <c r="K162"/>
  <c r="K163"/>
  <c r="K164"/>
  <c r="K165"/>
  <c r="K166"/>
  <c r="K167"/>
  <c r="K168"/>
  <c r="K169"/>
  <c r="K170"/>
  <c r="K171"/>
  <c r="K172"/>
  <c r="K173"/>
  <c r="K174"/>
  <c r="K175"/>
  <c r="K176"/>
  <c r="K177"/>
  <c r="K178"/>
  <c r="K179"/>
  <c r="K180"/>
  <c r="K181"/>
  <c r="K182"/>
  <c r="K183"/>
  <c r="K184"/>
  <c r="K185"/>
  <c r="K186"/>
  <c r="K187"/>
  <c r="K188"/>
  <c r="K189"/>
  <c r="K190"/>
  <c r="K191"/>
  <c r="K192"/>
  <c r="K193"/>
  <c r="K194"/>
  <c r="K195"/>
  <c r="K196"/>
  <c r="K197"/>
  <c r="K198"/>
  <c r="K199"/>
  <c r="K200"/>
  <c r="K202"/>
  <c r="K203"/>
  <c r="K204"/>
  <c r="K205"/>
  <c r="K7"/>
  <c r="J8"/>
  <c r="J9"/>
  <c r="J10"/>
  <c r="J11"/>
  <c r="J12"/>
  <c r="J13"/>
  <c r="J14"/>
  <c r="J15"/>
  <c r="J16"/>
  <c r="J17"/>
  <c r="J18"/>
  <c r="J19"/>
  <c r="J20"/>
  <c r="J21"/>
  <c r="J22"/>
  <c r="J23"/>
  <c r="J24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66"/>
  <c r="J67"/>
  <c r="J68"/>
  <c r="J69"/>
  <c r="J70"/>
  <c r="J71"/>
  <c r="J72"/>
  <c r="J73"/>
  <c r="J74"/>
  <c r="J75"/>
  <c r="J76"/>
  <c r="J77"/>
  <c r="J78"/>
  <c r="J79"/>
  <c r="J80"/>
  <c r="J81"/>
  <c r="J82"/>
  <c r="J83"/>
  <c r="J84"/>
  <c r="J85"/>
  <c r="J86"/>
  <c r="J87"/>
  <c r="J88"/>
  <c r="J89"/>
  <c r="J90"/>
  <c r="J91"/>
  <c r="J92"/>
  <c r="J93"/>
  <c r="J94"/>
  <c r="J95"/>
  <c r="J96"/>
  <c r="J97"/>
  <c r="J98"/>
  <c r="J99"/>
  <c r="J100"/>
  <c r="J101"/>
  <c r="J102"/>
  <c r="J103"/>
  <c r="J104"/>
  <c r="J105"/>
  <c r="J106"/>
  <c r="J107"/>
  <c r="J108"/>
  <c r="J109"/>
  <c r="J110"/>
  <c r="J111"/>
  <c r="J112"/>
  <c r="J113"/>
  <c r="J114"/>
  <c r="J115"/>
  <c r="J116"/>
  <c r="J117"/>
  <c r="J118"/>
  <c r="J119"/>
  <c r="J120"/>
  <c r="J121"/>
  <c r="J122"/>
  <c r="J123"/>
  <c r="J124"/>
  <c r="J125"/>
  <c r="J126"/>
  <c r="J127"/>
  <c r="J128"/>
  <c r="J129"/>
  <c r="J130"/>
  <c r="J131"/>
  <c r="J132"/>
  <c r="J133"/>
  <c r="J134"/>
  <c r="J135"/>
  <c r="J136"/>
  <c r="J137"/>
  <c r="J138"/>
  <c r="J139"/>
  <c r="J140"/>
  <c r="J141"/>
  <c r="J142"/>
  <c r="J143"/>
  <c r="J144"/>
  <c r="J145"/>
  <c r="J146"/>
  <c r="J147"/>
  <c r="J148"/>
  <c r="J149"/>
  <c r="J150"/>
  <c r="J151"/>
  <c r="J152"/>
  <c r="J153"/>
  <c r="J154"/>
  <c r="J155"/>
  <c r="J156"/>
  <c r="J157"/>
  <c r="J158"/>
  <c r="J159"/>
  <c r="J160"/>
  <c r="J161"/>
  <c r="J162"/>
  <c r="J163"/>
  <c r="J164"/>
  <c r="J165"/>
  <c r="J166"/>
  <c r="J167"/>
  <c r="J168"/>
  <c r="J169"/>
  <c r="J170"/>
  <c r="J171"/>
  <c r="J172"/>
  <c r="J173"/>
  <c r="J174"/>
  <c r="J175"/>
  <c r="J176"/>
  <c r="J177"/>
  <c r="J178"/>
  <c r="J179"/>
  <c r="J180"/>
  <c r="J181"/>
  <c r="J182"/>
  <c r="J183"/>
  <c r="J184"/>
  <c r="J185"/>
  <c r="J186"/>
  <c r="J187"/>
  <c r="J188"/>
  <c r="J189"/>
  <c r="J190"/>
  <c r="J191"/>
  <c r="J192"/>
  <c r="J193"/>
  <c r="J194"/>
  <c r="J195"/>
  <c r="J196"/>
  <c r="J197"/>
  <c r="J198"/>
  <c r="J199"/>
  <c r="J200"/>
  <c r="J202"/>
  <c r="J203"/>
  <c r="J204"/>
  <c r="J205"/>
  <c r="J7"/>
  <c r="I8"/>
  <c r="I9"/>
  <c r="I10"/>
  <c r="I11"/>
  <c r="I12"/>
  <c r="I13"/>
  <c r="I14"/>
  <c r="I15"/>
  <c r="I16"/>
  <c r="I17"/>
  <c r="I18"/>
  <c r="I19"/>
  <c r="I20"/>
  <c r="I21"/>
  <c r="I22"/>
  <c r="I23"/>
  <c r="I24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5"/>
  <c r="I66"/>
  <c r="I67"/>
  <c r="I68"/>
  <c r="I69"/>
  <c r="I70"/>
  <c r="I71"/>
  <c r="I72"/>
  <c r="I73"/>
  <c r="I74"/>
  <c r="I75"/>
  <c r="I76"/>
  <c r="I77"/>
  <c r="I78"/>
  <c r="I79"/>
  <c r="I80"/>
  <c r="I81"/>
  <c r="I82"/>
  <c r="I83"/>
  <c r="I84"/>
  <c r="I85"/>
  <c r="I86"/>
  <c r="I87"/>
  <c r="I88"/>
  <c r="I89"/>
  <c r="I90"/>
  <c r="I91"/>
  <c r="I92"/>
  <c r="I93"/>
  <c r="I94"/>
  <c r="I95"/>
  <c r="I96"/>
  <c r="I97"/>
  <c r="I98"/>
  <c r="I99"/>
  <c r="I100"/>
  <c r="I101"/>
  <c r="I102"/>
  <c r="I103"/>
  <c r="I104"/>
  <c r="I105"/>
  <c r="I106"/>
  <c r="I107"/>
  <c r="I108"/>
  <c r="I109"/>
  <c r="I110"/>
  <c r="I111"/>
  <c r="I112"/>
  <c r="I113"/>
  <c r="I114"/>
  <c r="I115"/>
  <c r="I116"/>
  <c r="I117"/>
  <c r="I118"/>
  <c r="I119"/>
  <c r="I120"/>
  <c r="I121"/>
  <c r="I122"/>
  <c r="I123"/>
  <c r="I124"/>
  <c r="I125"/>
  <c r="I126"/>
  <c r="I127"/>
  <c r="I128"/>
  <c r="I129"/>
  <c r="I130"/>
  <c r="I131"/>
  <c r="I132"/>
  <c r="I133"/>
  <c r="I134"/>
  <c r="I135"/>
  <c r="I136"/>
  <c r="I137"/>
  <c r="I138"/>
  <c r="I139"/>
  <c r="I140"/>
  <c r="I141"/>
  <c r="I142"/>
  <c r="I143"/>
  <c r="I144"/>
  <c r="I145"/>
  <c r="I146"/>
  <c r="I147"/>
  <c r="I148"/>
  <c r="I149"/>
  <c r="I150"/>
  <c r="I151"/>
  <c r="I152"/>
  <c r="I153"/>
  <c r="I154"/>
  <c r="I155"/>
  <c r="I156"/>
  <c r="I157"/>
  <c r="I158"/>
  <c r="I159"/>
  <c r="I160"/>
  <c r="I161"/>
  <c r="I162"/>
  <c r="I163"/>
  <c r="I164"/>
  <c r="I165"/>
  <c r="I166"/>
  <c r="I167"/>
  <c r="I168"/>
  <c r="I169"/>
  <c r="I170"/>
  <c r="I171"/>
  <c r="I172"/>
  <c r="I173"/>
  <c r="I174"/>
  <c r="I175"/>
  <c r="I176"/>
  <c r="I177"/>
  <c r="I178"/>
  <c r="I179"/>
  <c r="I180"/>
  <c r="I181"/>
  <c r="I182"/>
  <c r="I183"/>
  <c r="I184"/>
  <c r="I185"/>
  <c r="I186"/>
  <c r="I187"/>
  <c r="I188"/>
  <c r="I189"/>
  <c r="I190"/>
  <c r="I191"/>
  <c r="I192"/>
  <c r="I193"/>
  <c r="I194"/>
  <c r="I195"/>
  <c r="I196"/>
  <c r="I197"/>
  <c r="I198"/>
  <c r="I199"/>
  <c r="I200"/>
  <c r="I202"/>
  <c r="I203"/>
  <c r="I204"/>
  <c r="I205"/>
  <c r="I7"/>
  <c r="H8"/>
  <c r="H9"/>
  <c r="H10"/>
  <c r="H11"/>
  <c r="H12"/>
  <c r="H13"/>
  <c r="H14"/>
  <c r="H15"/>
  <c r="H16"/>
  <c r="H17"/>
  <c r="H18"/>
  <c r="H19"/>
  <c r="H20"/>
  <c r="H21"/>
  <c r="H22"/>
  <c r="H23"/>
  <c r="H24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53"/>
  <c r="H54"/>
  <c r="H55"/>
  <c r="H56"/>
  <c r="H57"/>
  <c r="H58"/>
  <c r="H59"/>
  <c r="H60"/>
  <c r="H61"/>
  <c r="H62"/>
  <c r="H63"/>
  <c r="H64"/>
  <c r="H65"/>
  <c r="H66"/>
  <c r="H67"/>
  <c r="H68"/>
  <c r="H69"/>
  <c r="H70"/>
  <c r="H71"/>
  <c r="H72"/>
  <c r="H73"/>
  <c r="H74"/>
  <c r="H75"/>
  <c r="H76"/>
  <c r="H77"/>
  <c r="H78"/>
  <c r="H79"/>
  <c r="H80"/>
  <c r="H81"/>
  <c r="H82"/>
  <c r="H83"/>
  <c r="H84"/>
  <c r="H85"/>
  <c r="H86"/>
  <c r="H87"/>
  <c r="H88"/>
  <c r="H89"/>
  <c r="H90"/>
  <c r="H91"/>
  <c r="H92"/>
  <c r="H93"/>
  <c r="H94"/>
  <c r="H95"/>
  <c r="H96"/>
  <c r="H97"/>
  <c r="H98"/>
  <c r="H99"/>
  <c r="H100"/>
  <c r="H101"/>
  <c r="H102"/>
  <c r="H103"/>
  <c r="H104"/>
  <c r="H105"/>
  <c r="H106"/>
  <c r="H107"/>
  <c r="H108"/>
  <c r="H109"/>
  <c r="H110"/>
  <c r="H111"/>
  <c r="H112"/>
  <c r="H113"/>
  <c r="H114"/>
  <c r="H115"/>
  <c r="H116"/>
  <c r="H117"/>
  <c r="H118"/>
  <c r="H119"/>
  <c r="H120"/>
  <c r="H121"/>
  <c r="H122"/>
  <c r="H123"/>
  <c r="H124"/>
  <c r="H125"/>
  <c r="H126"/>
  <c r="H127"/>
  <c r="H128"/>
  <c r="H129"/>
  <c r="H130"/>
  <c r="H131"/>
  <c r="H132"/>
  <c r="H133"/>
  <c r="H134"/>
  <c r="H135"/>
  <c r="H136"/>
  <c r="H137"/>
  <c r="H138"/>
  <c r="H139"/>
  <c r="H140"/>
  <c r="H141"/>
  <c r="H142"/>
  <c r="H143"/>
  <c r="H144"/>
  <c r="H145"/>
  <c r="H146"/>
  <c r="H147"/>
  <c r="H148"/>
  <c r="H149"/>
  <c r="H150"/>
  <c r="H151"/>
  <c r="H152"/>
  <c r="H153"/>
  <c r="H154"/>
  <c r="H155"/>
  <c r="H156"/>
  <c r="H157"/>
  <c r="H158"/>
  <c r="H159"/>
  <c r="H160"/>
  <c r="H161"/>
  <c r="H162"/>
  <c r="H163"/>
  <c r="H164"/>
  <c r="H165"/>
  <c r="H166"/>
  <c r="H167"/>
  <c r="H168"/>
  <c r="H169"/>
  <c r="H170"/>
  <c r="H171"/>
  <c r="H172"/>
  <c r="H173"/>
  <c r="H174"/>
  <c r="H175"/>
  <c r="H176"/>
  <c r="H177"/>
  <c r="H178"/>
  <c r="H179"/>
  <c r="H180"/>
  <c r="H181"/>
  <c r="H182"/>
  <c r="H183"/>
  <c r="H184"/>
  <c r="H185"/>
  <c r="H186"/>
  <c r="H187"/>
  <c r="H188"/>
  <c r="H189"/>
  <c r="H190"/>
  <c r="H191"/>
  <c r="H192"/>
  <c r="H193"/>
  <c r="H194"/>
  <c r="H195"/>
  <c r="H196"/>
  <c r="H197"/>
  <c r="H198"/>
  <c r="H199"/>
  <c r="H200"/>
  <c r="H202"/>
  <c r="H203"/>
  <c r="H204"/>
  <c r="H205"/>
  <c r="H7"/>
  <c r="G8"/>
  <c r="G9"/>
  <c r="G10"/>
  <c r="G11"/>
  <c r="G12"/>
  <c r="G13"/>
  <c r="G14"/>
  <c r="G15"/>
  <c r="G16"/>
  <c r="G17"/>
  <c r="G18"/>
  <c r="G19"/>
  <c r="G20"/>
  <c r="G21"/>
  <c r="G22"/>
  <c r="G23"/>
  <c r="G24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57"/>
  <c r="G58"/>
  <c r="G59"/>
  <c r="G60"/>
  <c r="G61"/>
  <c r="G62"/>
  <c r="G63"/>
  <c r="G64"/>
  <c r="G65"/>
  <c r="G66"/>
  <c r="G67"/>
  <c r="G68"/>
  <c r="G69"/>
  <c r="G70"/>
  <c r="G71"/>
  <c r="G72"/>
  <c r="G73"/>
  <c r="G74"/>
  <c r="G75"/>
  <c r="G76"/>
  <c r="G77"/>
  <c r="G78"/>
  <c r="G79"/>
  <c r="G80"/>
  <c r="G81"/>
  <c r="G82"/>
  <c r="G83"/>
  <c r="G84"/>
  <c r="G85"/>
  <c r="G86"/>
  <c r="G87"/>
  <c r="G88"/>
  <c r="G89"/>
  <c r="G90"/>
  <c r="G91"/>
  <c r="G92"/>
  <c r="G93"/>
  <c r="G94"/>
  <c r="G95"/>
  <c r="G96"/>
  <c r="G97"/>
  <c r="G98"/>
  <c r="G99"/>
  <c r="G100"/>
  <c r="G101"/>
  <c r="G102"/>
  <c r="G103"/>
  <c r="G104"/>
  <c r="G105"/>
  <c r="G106"/>
  <c r="G107"/>
  <c r="G108"/>
  <c r="G109"/>
  <c r="G110"/>
  <c r="G111"/>
  <c r="G112"/>
  <c r="G113"/>
  <c r="G114"/>
  <c r="G115"/>
  <c r="G116"/>
  <c r="G117"/>
  <c r="G118"/>
  <c r="G119"/>
  <c r="G120"/>
  <c r="G121"/>
  <c r="G122"/>
  <c r="G123"/>
  <c r="G124"/>
  <c r="G125"/>
  <c r="G126"/>
  <c r="G127"/>
  <c r="G128"/>
  <c r="G129"/>
  <c r="G130"/>
  <c r="G131"/>
  <c r="G132"/>
  <c r="G133"/>
  <c r="G134"/>
  <c r="G135"/>
  <c r="G136"/>
  <c r="G137"/>
  <c r="G138"/>
  <c r="G139"/>
  <c r="G140"/>
  <c r="G141"/>
  <c r="G142"/>
  <c r="G143"/>
  <c r="G144"/>
  <c r="G145"/>
  <c r="G146"/>
  <c r="G147"/>
  <c r="G148"/>
  <c r="G149"/>
  <c r="G150"/>
  <c r="G151"/>
  <c r="G152"/>
  <c r="G153"/>
  <c r="G154"/>
  <c r="G155"/>
  <c r="G156"/>
  <c r="G157"/>
  <c r="G158"/>
  <c r="G159"/>
  <c r="G160"/>
  <c r="G161"/>
  <c r="G162"/>
  <c r="G163"/>
  <c r="G164"/>
  <c r="G165"/>
  <c r="G166"/>
  <c r="G167"/>
  <c r="G168"/>
  <c r="G169"/>
  <c r="G170"/>
  <c r="G171"/>
  <c r="G172"/>
  <c r="G173"/>
  <c r="G174"/>
  <c r="G175"/>
  <c r="G176"/>
  <c r="G177"/>
  <c r="G178"/>
  <c r="G179"/>
  <c r="G180"/>
  <c r="G181"/>
  <c r="G182"/>
  <c r="G183"/>
  <c r="G184"/>
  <c r="G185"/>
  <c r="G186"/>
  <c r="G187"/>
  <c r="G188"/>
  <c r="G189"/>
  <c r="G190"/>
  <c r="G191"/>
  <c r="G192"/>
  <c r="G193"/>
  <c r="G194"/>
  <c r="G195"/>
  <c r="G196"/>
  <c r="G197"/>
  <c r="G198"/>
  <c r="G199"/>
  <c r="G200"/>
  <c r="G202"/>
  <c r="G203"/>
  <c r="G204"/>
  <c r="G205"/>
  <c r="G7"/>
  <c r="F8"/>
  <c r="F9"/>
  <c r="F10"/>
  <c r="F11"/>
  <c r="F12"/>
  <c r="F13"/>
  <c r="F14"/>
  <c r="F15"/>
  <c r="F16"/>
  <c r="F17"/>
  <c r="F18"/>
  <c r="F19"/>
  <c r="F20"/>
  <c r="F21"/>
  <c r="F22"/>
  <c r="F23"/>
  <c r="F24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103"/>
  <c r="F104"/>
  <c r="F105"/>
  <c r="F106"/>
  <c r="F107"/>
  <c r="F108"/>
  <c r="F109"/>
  <c r="F110"/>
  <c r="F111"/>
  <c r="F112"/>
  <c r="F113"/>
  <c r="F114"/>
  <c r="F115"/>
  <c r="F116"/>
  <c r="F117"/>
  <c r="F118"/>
  <c r="F119"/>
  <c r="F120"/>
  <c r="F121"/>
  <c r="F122"/>
  <c r="F123"/>
  <c r="F124"/>
  <c r="F125"/>
  <c r="F126"/>
  <c r="F127"/>
  <c r="F128"/>
  <c r="F129"/>
  <c r="F130"/>
  <c r="F131"/>
  <c r="F132"/>
  <c r="F133"/>
  <c r="F134"/>
  <c r="F135"/>
  <c r="F136"/>
  <c r="F137"/>
  <c r="F138"/>
  <c r="F139"/>
  <c r="F140"/>
  <c r="F141"/>
  <c r="F142"/>
  <c r="F143"/>
  <c r="F144"/>
  <c r="F145"/>
  <c r="F146"/>
  <c r="F147"/>
  <c r="F148"/>
  <c r="F149"/>
  <c r="F150"/>
  <c r="F151"/>
  <c r="F152"/>
  <c r="F153"/>
  <c r="F154"/>
  <c r="F155"/>
  <c r="F156"/>
  <c r="F157"/>
  <c r="F158"/>
  <c r="F159"/>
  <c r="F160"/>
  <c r="F161"/>
  <c r="F162"/>
  <c r="F163"/>
  <c r="F164"/>
  <c r="F165"/>
  <c r="F166"/>
  <c r="F167"/>
  <c r="F168"/>
  <c r="F169"/>
  <c r="F170"/>
  <c r="F171"/>
  <c r="F172"/>
  <c r="F173"/>
  <c r="F174"/>
  <c r="F175"/>
  <c r="F176"/>
  <c r="F177"/>
  <c r="F178"/>
  <c r="F179"/>
  <c r="F180"/>
  <c r="F181"/>
  <c r="F182"/>
  <c r="F183"/>
  <c r="F184"/>
  <c r="F185"/>
  <c r="F186"/>
  <c r="F187"/>
  <c r="F188"/>
  <c r="F189"/>
  <c r="F190"/>
  <c r="F191"/>
  <c r="F192"/>
  <c r="F193"/>
  <c r="F194"/>
  <c r="F195"/>
  <c r="F196"/>
  <c r="F197"/>
  <c r="F198"/>
  <c r="F199"/>
  <c r="F200"/>
  <c r="F202"/>
  <c r="F203"/>
  <c r="F204"/>
  <c r="F205"/>
  <c r="F7"/>
  <c r="E8"/>
  <c r="E9"/>
  <c r="E10"/>
  <c r="E11"/>
  <c r="E12"/>
  <c r="E13"/>
  <c r="E14"/>
  <c r="E15"/>
  <c r="E16"/>
  <c r="E17"/>
  <c r="E18"/>
  <c r="E19"/>
  <c r="E20"/>
  <c r="E21"/>
  <c r="E22"/>
  <c r="E23"/>
  <c r="E24"/>
  <c r="E26"/>
  <c r="E27"/>
  <c r="E28"/>
  <c r="E29"/>
  <c r="E30"/>
  <c r="E31"/>
  <c r="E32"/>
  <c r="E33"/>
  <c r="E34"/>
  <c r="E35"/>
  <c r="E36"/>
  <c r="E37"/>
  <c r="E38"/>
  <c r="E39"/>
  <c r="E40"/>
  <c r="E41"/>
  <c r="E42"/>
  <c r="E43"/>
  <c r="E44"/>
  <c r="E45"/>
  <c r="E46"/>
  <c r="E47"/>
  <c r="E48"/>
  <c r="E49"/>
  <c r="E50"/>
  <c r="E51"/>
  <c r="E52"/>
  <c r="E53"/>
  <c r="E54"/>
  <c r="E55"/>
  <c r="E56"/>
  <c r="E57"/>
  <c r="E58"/>
  <c r="E59"/>
  <c r="E60"/>
  <c r="E61"/>
  <c r="E62"/>
  <c r="E63"/>
  <c r="E64"/>
  <c r="E65"/>
  <c r="E66"/>
  <c r="E67"/>
  <c r="E68"/>
  <c r="E69"/>
  <c r="E70"/>
  <c r="E71"/>
  <c r="E72"/>
  <c r="E73"/>
  <c r="E74"/>
  <c r="E75"/>
  <c r="E76"/>
  <c r="E77"/>
  <c r="E78"/>
  <c r="E79"/>
  <c r="E80"/>
  <c r="E81"/>
  <c r="E82"/>
  <c r="E83"/>
  <c r="E84"/>
  <c r="E85"/>
  <c r="E86"/>
  <c r="E87"/>
  <c r="E88"/>
  <c r="E89"/>
  <c r="E90"/>
  <c r="E91"/>
  <c r="E92"/>
  <c r="E93"/>
  <c r="E94"/>
  <c r="E95"/>
  <c r="E96"/>
  <c r="E97"/>
  <c r="E98"/>
  <c r="E99"/>
  <c r="E100"/>
  <c r="E101"/>
  <c r="E102"/>
  <c r="E103"/>
  <c r="E104"/>
  <c r="E105"/>
  <c r="E106"/>
  <c r="E107"/>
  <c r="E108"/>
  <c r="E109"/>
  <c r="E110"/>
  <c r="E111"/>
  <c r="E112"/>
  <c r="E113"/>
  <c r="E114"/>
  <c r="E115"/>
  <c r="E116"/>
  <c r="E117"/>
  <c r="E118"/>
  <c r="E119"/>
  <c r="E120"/>
  <c r="E121"/>
  <c r="E122"/>
  <c r="E123"/>
  <c r="E124"/>
  <c r="E125"/>
  <c r="E126"/>
  <c r="E127"/>
  <c r="E128"/>
  <c r="E129"/>
  <c r="E130"/>
  <c r="E131"/>
  <c r="E132"/>
  <c r="E133"/>
  <c r="E134"/>
  <c r="E135"/>
  <c r="E136"/>
  <c r="E137"/>
  <c r="E138"/>
  <c r="E139"/>
  <c r="E140"/>
  <c r="E141"/>
  <c r="E142"/>
  <c r="E143"/>
  <c r="E144"/>
  <c r="E145"/>
  <c r="E146"/>
  <c r="E147"/>
  <c r="E148"/>
  <c r="E149"/>
  <c r="E150"/>
  <c r="E151"/>
  <c r="E152"/>
  <c r="E153"/>
  <c r="E154"/>
  <c r="E155"/>
  <c r="E156"/>
  <c r="E157"/>
  <c r="E158"/>
  <c r="E159"/>
  <c r="E160"/>
  <c r="E161"/>
  <c r="E162"/>
  <c r="E163"/>
  <c r="E164"/>
  <c r="E165"/>
  <c r="E166"/>
  <c r="E167"/>
  <c r="E168"/>
  <c r="E169"/>
  <c r="E170"/>
  <c r="E171"/>
  <c r="E172"/>
  <c r="E173"/>
  <c r="E174"/>
  <c r="E175"/>
  <c r="E176"/>
  <c r="E177"/>
  <c r="E178"/>
  <c r="E179"/>
  <c r="E180"/>
  <c r="E181"/>
  <c r="E182"/>
  <c r="E183"/>
  <c r="E184"/>
  <c r="E185"/>
  <c r="E186"/>
  <c r="E187"/>
  <c r="E188"/>
  <c r="E189"/>
  <c r="E190"/>
  <c r="E191"/>
  <c r="E192"/>
  <c r="E193"/>
  <c r="E194"/>
  <c r="E195"/>
  <c r="E196"/>
  <c r="E197"/>
  <c r="E198"/>
  <c r="E199"/>
  <c r="E200"/>
  <c r="E202"/>
  <c r="E203"/>
  <c r="E204"/>
  <c r="E205"/>
  <c r="E7"/>
  <c r="D8"/>
  <c r="D9"/>
  <c r="D10"/>
  <c r="D11"/>
  <c r="D12"/>
  <c r="D13"/>
  <c r="D14"/>
  <c r="D15"/>
  <c r="D16"/>
  <c r="D17"/>
  <c r="D18"/>
  <c r="D19"/>
  <c r="D20"/>
  <c r="D21"/>
  <c r="D22"/>
  <c r="D23"/>
  <c r="D24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69"/>
  <c r="D70"/>
  <c r="D71"/>
  <c r="D72"/>
  <c r="D73"/>
  <c r="D74"/>
  <c r="D75"/>
  <c r="D76"/>
  <c r="D77"/>
  <c r="D78"/>
  <c r="D79"/>
  <c r="D80"/>
  <c r="D81"/>
  <c r="D82"/>
  <c r="D83"/>
  <c r="D84"/>
  <c r="D85"/>
  <c r="D86"/>
  <c r="D87"/>
  <c r="D88"/>
  <c r="D89"/>
  <c r="D90"/>
  <c r="D91"/>
  <c r="D92"/>
  <c r="D93"/>
  <c r="D94"/>
  <c r="D95"/>
  <c r="D96"/>
  <c r="D97"/>
  <c r="D98"/>
  <c r="D99"/>
  <c r="D100"/>
  <c r="D101"/>
  <c r="D102"/>
  <c r="D103"/>
  <c r="D104"/>
  <c r="D105"/>
  <c r="D106"/>
  <c r="D107"/>
  <c r="D108"/>
  <c r="D109"/>
  <c r="D110"/>
  <c r="D111"/>
  <c r="D112"/>
  <c r="D113"/>
  <c r="D114"/>
  <c r="D115"/>
  <c r="D116"/>
  <c r="D117"/>
  <c r="D118"/>
  <c r="D119"/>
  <c r="D120"/>
  <c r="D121"/>
  <c r="D122"/>
  <c r="D123"/>
  <c r="D124"/>
  <c r="D125"/>
  <c r="D126"/>
  <c r="D127"/>
  <c r="D128"/>
  <c r="D129"/>
  <c r="D130"/>
  <c r="D131"/>
  <c r="D132"/>
  <c r="D133"/>
  <c r="D134"/>
  <c r="D135"/>
  <c r="D136"/>
  <c r="D137"/>
  <c r="D138"/>
  <c r="D139"/>
  <c r="D140"/>
  <c r="D141"/>
  <c r="D142"/>
  <c r="D143"/>
  <c r="D144"/>
  <c r="D145"/>
  <c r="D146"/>
  <c r="D147"/>
  <c r="D148"/>
  <c r="D149"/>
  <c r="D150"/>
  <c r="D151"/>
  <c r="D152"/>
  <c r="D153"/>
  <c r="D154"/>
  <c r="D155"/>
  <c r="D156"/>
  <c r="D157"/>
  <c r="D158"/>
  <c r="D159"/>
  <c r="D160"/>
  <c r="D161"/>
  <c r="D162"/>
  <c r="D163"/>
  <c r="D164"/>
  <c r="D165"/>
  <c r="D166"/>
  <c r="D167"/>
  <c r="D168"/>
  <c r="D169"/>
  <c r="D170"/>
  <c r="D171"/>
  <c r="D172"/>
  <c r="D173"/>
  <c r="D174"/>
  <c r="D175"/>
  <c r="D176"/>
  <c r="D177"/>
  <c r="D178"/>
  <c r="D179"/>
  <c r="D180"/>
  <c r="D181"/>
  <c r="D182"/>
  <c r="D183"/>
  <c r="D184"/>
  <c r="D185"/>
  <c r="D186"/>
  <c r="D187"/>
  <c r="D188"/>
  <c r="D189"/>
  <c r="D190"/>
  <c r="D191"/>
  <c r="D192"/>
  <c r="D193"/>
  <c r="D194"/>
  <c r="D195"/>
  <c r="D196"/>
  <c r="D197"/>
  <c r="D198"/>
  <c r="D199"/>
  <c r="D200"/>
  <c r="D202"/>
  <c r="D203"/>
  <c r="D204"/>
  <c r="D205"/>
  <c r="D7"/>
</calcChain>
</file>

<file path=xl/sharedStrings.xml><?xml version="1.0" encoding="utf-8"?>
<sst xmlns="http://schemas.openxmlformats.org/spreadsheetml/2006/main" count="234" uniqueCount="218">
  <si>
    <t>Exam Name</t>
  </si>
  <si>
    <t>SCHOOL PRE-BOARD-1,STD-X,2021-22</t>
  </si>
  <si>
    <t>Exam Code</t>
  </si>
  <si>
    <t>Class Name</t>
  </si>
  <si>
    <t>X</t>
  </si>
  <si>
    <t>Section Name</t>
  </si>
  <si>
    <t>A,B,C,DB</t>
  </si>
  <si>
    <t>Sr No</t>
  </si>
  <si>
    <t>Student Name</t>
  </si>
  <si>
    <t>Admission No</t>
  </si>
  <si>
    <t>ENGLISH 10</t>
  </si>
  <si>
    <t>HINDI 10</t>
  </si>
  <si>
    <t>MATHEMATICS 10</t>
  </si>
  <si>
    <t>SCIENCE 10</t>
  </si>
  <si>
    <t>SOCIAL SCIENCE 10</t>
  </si>
  <si>
    <t>INFORMATION TECHNOLOGY 10</t>
  </si>
  <si>
    <t>SANSKRIT 10</t>
  </si>
  <si>
    <t>ODIA 10</t>
  </si>
  <si>
    <t>A ASHUTOSH PATRO</t>
  </si>
  <si>
    <t>A.R. ARYAN</t>
  </si>
  <si>
    <t>AADITYA GOUTAM BASAK</t>
  </si>
  <si>
    <t>AANCHAL BISWAL</t>
  </si>
  <si>
    <t>AARUNYA RATH</t>
  </si>
  <si>
    <t>AASHI AYUSHI</t>
  </si>
  <si>
    <t>ADIDIKSHYA SINGH</t>
  </si>
  <si>
    <t>ADITYA ABHISEK SHARMA</t>
  </si>
  <si>
    <t>ADITYA KAR</t>
  </si>
  <si>
    <t>ADITYA NARAYAN DASH</t>
  </si>
  <si>
    <t>ADITYA RAJ JENA</t>
  </si>
  <si>
    <t>ADITYA RANJAN BARIK</t>
  </si>
  <si>
    <t>ADITYA SASMAL</t>
  </si>
  <si>
    <t>ADYASHA MOHANTY</t>
  </si>
  <si>
    <t>AKANKSHA PANDA</t>
  </si>
  <si>
    <t>AKANKSHYA PRAHARAJ</t>
  </si>
  <si>
    <t>AKHILESH DASH</t>
  </si>
  <si>
    <t>ALAMIN MALLICK</t>
  </si>
  <si>
    <t>AMAN ROUNIYAR</t>
  </si>
  <si>
    <t>AMRITA DAS</t>
  </si>
  <si>
    <t>ANISH BEHERA</t>
  </si>
  <si>
    <t>ANISH KUMAR</t>
  </si>
  <si>
    <t>ANISHA BEHURA</t>
  </si>
  <si>
    <t>ANJUM PARWIN</t>
  </si>
  <si>
    <t>ANKITA KAR</t>
  </si>
  <si>
    <t>ANUSHKA KUNDU</t>
  </si>
  <si>
    <t>ANUSHREE PADHY</t>
  </si>
  <si>
    <t>ANUSUYA CHAKRABORTY</t>
  </si>
  <si>
    <t>APOORVA GHARAI</t>
  </si>
  <si>
    <t>ARPIT MISHRA</t>
  </si>
  <si>
    <t>ARPITA AROSMITA ROUT</t>
  </si>
  <si>
    <t>ARPITA NATH</t>
  </si>
  <si>
    <t>ARUN SAHOO</t>
  </si>
  <si>
    <t>ARYA ADITYA</t>
  </si>
  <si>
    <t>ARYAMAN PRADHAN</t>
  </si>
  <si>
    <t>ARYAN DASH</t>
  </si>
  <si>
    <t>ARYAN SAHOO</t>
  </si>
  <si>
    <t>ARYAN SHADANGI</t>
  </si>
  <si>
    <t>ASHUTOS MISHRA</t>
  </si>
  <si>
    <t>ASHUTOSH ACHARYA</t>
  </si>
  <si>
    <t>ASHUTOSH MOHANTY</t>
  </si>
  <si>
    <t>AYESHA PARIDA</t>
  </si>
  <si>
    <t>AYUSH KUMAR GOUDA</t>
  </si>
  <si>
    <t>AYUSH PATTANAYAK</t>
  </si>
  <si>
    <t>AYUSMAN NAYAK</t>
  </si>
  <si>
    <t>BABRU RANJAN MOHANTY</t>
  </si>
  <si>
    <t>BAISHNAVI DAS</t>
  </si>
  <si>
    <t>BANDANA NAIK</t>
  </si>
  <si>
    <t>BHARGABI PATRA</t>
  </si>
  <si>
    <t>BIDHI VANSHITA PATTNAIK</t>
  </si>
  <si>
    <t>BIDISHA PANDA</t>
  </si>
  <si>
    <t>BIJAYINI PANDA</t>
  </si>
  <si>
    <t>BIKASH RANJAN SAHOO</t>
  </si>
  <si>
    <t>BISMIT MAHARANA</t>
  </si>
  <si>
    <t>BISWAJEET NAYAK</t>
  </si>
  <si>
    <t>BISWAJIT DASH</t>
  </si>
  <si>
    <t>CHINMAYEE MISHRA</t>
  </si>
  <si>
    <t>CHIRAG SINGH SHEKHAWAT</t>
  </si>
  <si>
    <t>CHIRANJIT BAL</t>
  </si>
  <si>
    <t>DEBANSHU MOHANTY</t>
  </si>
  <si>
    <t>DEVDUTTA MAHAPATRO</t>
  </si>
  <si>
    <t>DIBYA JYOTI DASH</t>
  </si>
  <si>
    <t>DIVYA BEHERA</t>
  </si>
  <si>
    <t>DIVYAANSHU BEHERA</t>
  </si>
  <si>
    <t>DIYA DEBARPITA</t>
  </si>
  <si>
    <t>HRUSHIKESH SATAPATHY</t>
  </si>
  <si>
    <t>INNU ANITYA</t>
  </si>
  <si>
    <t>JANMEJAY BHUYAN</t>
  </si>
  <si>
    <t>JAYJEET BHADRASRAVAS</t>
  </si>
  <si>
    <t>JEET SINGH</t>
  </si>
  <si>
    <t>JEETASHA MOHANTY</t>
  </si>
  <si>
    <t>JUBULU ARYAN KUJUR</t>
  </si>
  <si>
    <t>JYOTIRMAYA PAIKARAY</t>
  </si>
  <si>
    <t>KHIRABDHI TANAYA</t>
  </si>
  <si>
    <t>KRITIKA NAYAK</t>
  </si>
  <si>
    <t>KUMUD DAS</t>
  </si>
  <si>
    <t>MD. FARHAN NAWAZ</t>
  </si>
  <si>
    <t>MEGHAMITALI SAHOO</t>
  </si>
  <si>
    <t>MEGHDOOT SAMANTRAY</t>
  </si>
  <si>
    <t>MONA MONASWINI MOHANTA</t>
  </si>
  <si>
    <t>MONSOON DASH</t>
  </si>
  <si>
    <t>MRIGAJ MAHAPATRA</t>
  </si>
  <si>
    <t>MRINMAYA PANDA</t>
  </si>
  <si>
    <t>NAMAN JANGID</t>
  </si>
  <si>
    <t>NAMRATA NAMASWINI SAHOO</t>
  </si>
  <si>
    <t>NANDINI DAS</t>
  </si>
  <si>
    <t>NITESH PRADHAN</t>
  </si>
  <si>
    <t>OMKAR ROUT</t>
  </si>
  <si>
    <t>OMM BISWAL</t>
  </si>
  <si>
    <t>OMM SUBHAM ROUT</t>
  </si>
  <si>
    <t>P. CHAITRA</t>
  </si>
  <si>
    <t>P. SONALI PATRO</t>
  </si>
  <si>
    <t>PARESH PATTANAIK</t>
  </si>
  <si>
    <t>PARINEETA DAS</t>
  </si>
  <si>
    <t>PARTHIV PANDA</t>
  </si>
  <si>
    <t>PIYUSH DAS</t>
  </si>
  <si>
    <t>PIYUSH KUMAR JENA</t>
  </si>
  <si>
    <t>PIYUSH PRITTAM SAHOO</t>
  </si>
  <si>
    <t>PRABHUDATTA ROUT</t>
  </si>
  <si>
    <t>PRAGYAN PASAYAT</t>
  </si>
  <si>
    <t>PRATIKHYA UPADHAYA</t>
  </si>
  <si>
    <t>PRATYUSH BUXI PATRA</t>
  </si>
  <si>
    <t>PRATYUSH KUMAR NATH</t>
  </si>
  <si>
    <t>PRATYUSH TRIPATHY</t>
  </si>
  <si>
    <t>PRATYUSHYA NAYAK</t>
  </si>
  <si>
    <t>PRATYUTPANA RAY</t>
  </si>
  <si>
    <t>PRIYANI SATAPATHY</t>
  </si>
  <si>
    <t>PRIYANSHU RANJAN PATI</t>
  </si>
  <si>
    <t>PULAKRAJ PATTANAIK</t>
  </si>
  <si>
    <t>RAJLAXMI PRUSTY</t>
  </si>
  <si>
    <t>RANKIT SARKAR</t>
  </si>
  <si>
    <t>RAVYANSH KUMAR</t>
  </si>
  <si>
    <t>RISHFA PRADHAN</t>
  </si>
  <si>
    <t>RITIKA PRADHAN</t>
  </si>
  <si>
    <t>RITUPARNA SWAIN</t>
  </si>
  <si>
    <t>ROHIT DASH</t>
  </si>
  <si>
    <t>ROHIT RANJAN DAS</t>
  </si>
  <si>
    <t>ROJALIN NAYAK</t>
  </si>
  <si>
    <t>ROJALINI BEHERA</t>
  </si>
  <si>
    <t>RUDRA PRATAP PATTANAIK</t>
  </si>
  <si>
    <t>RUPALI RUPANITA MARNDI</t>
  </si>
  <si>
    <t>SABNAM BEGUM</t>
  </si>
  <si>
    <t>SAHASRANSU ROUT</t>
  </si>
  <si>
    <t>SAI KRISHNA BEHERA</t>
  </si>
  <si>
    <t>SAI KRISHNA MANGARAJ</t>
  </si>
  <si>
    <t>SAI SNEHA GACHHAYAT</t>
  </si>
  <si>
    <t>SAI SOBHAN DAS</t>
  </si>
  <si>
    <t>SAMBIT KUMAR PRADHAN</t>
  </si>
  <si>
    <t>SAMYAK BALABANTRAY</t>
  </si>
  <si>
    <t>SANGHAMITRA JENA</t>
  </si>
  <si>
    <t>SANSKAR SWAREKHA</t>
  </si>
  <si>
    <t>SANSKRUTI PATTNAIK</t>
  </si>
  <si>
    <t>SARANYA DAS</t>
  </si>
  <si>
    <t>SARTHAK MOHANTY</t>
  </si>
  <si>
    <t>SASWATI NAYAK</t>
  </si>
  <si>
    <t>SATYA PRAKASH BEHERA</t>
  </si>
  <si>
    <t>SATYAJIT MOHANTY</t>
  </si>
  <si>
    <t>SATYAM SATAPATHY</t>
  </si>
  <si>
    <t>SHAIKH JAHEED</t>
  </si>
  <si>
    <t>SHREENAL KUMARI</t>
  </si>
  <si>
    <t>SHREEYA ROUT</t>
  </si>
  <si>
    <t>SHREYA ACHARYA</t>
  </si>
  <si>
    <t>SHREYANSU SAMYAK PATRA</t>
  </si>
  <si>
    <t>SIDDHANT DAS ADHIKARY</t>
  </si>
  <si>
    <t>SIDDHARTH BHAL</t>
  </si>
  <si>
    <t>SIMRAN JENA</t>
  </si>
  <si>
    <t>SIONA SAHOO</t>
  </si>
  <si>
    <t>SK AMIR AHEMAD</t>
  </si>
  <si>
    <t>SMRUTI RANJAN BISWAL</t>
  </si>
  <si>
    <t>SMRUTI SAMAPIKA</t>
  </si>
  <si>
    <t>SMRUTI SUCHARITA JENA</t>
  </si>
  <si>
    <t>SMRUTIPRAVA SAHOO</t>
  </si>
  <si>
    <t>SNEHA NAYAK</t>
  </si>
  <si>
    <t>SNEHASHREE NAYAK</t>
  </si>
  <si>
    <t>SNEHEL SAHOO</t>
  </si>
  <si>
    <t>SOFIA MOHANTY</t>
  </si>
  <si>
    <t>SOHANI PRIYADARSHINI</t>
  </si>
  <si>
    <t>SONALI ROUT</t>
  </si>
  <si>
    <t>SONIA MAHAPATRA</t>
  </si>
  <si>
    <t>SOUBHAGYA SANKAR MOHANTY</t>
  </si>
  <si>
    <t>SOUMYA RANJAN OJHA</t>
  </si>
  <si>
    <t>SOUMYAJIT MOHANTY</t>
  </si>
  <si>
    <t>SOUMYASHREE SAHOO</t>
  </si>
  <si>
    <t>SOUN PRATIK DAS</t>
  </si>
  <si>
    <t>SOYAMJEET LENKA</t>
  </si>
  <si>
    <t>SPANDANA MOHANTY</t>
  </si>
  <si>
    <t>SRINIKET</t>
  </si>
  <si>
    <t>SUBHA SRI SUBHASMITA SAMAL</t>
  </si>
  <si>
    <t>SUBHALAKHMI SAHOO</t>
  </si>
  <si>
    <t>SUBHAM KUMAR BISWAL</t>
  </si>
  <si>
    <t>SUBHAM MOHANTY</t>
  </si>
  <si>
    <t>SUBHASHREE</t>
  </si>
  <si>
    <t>SUBHASMITA JENA</t>
  </si>
  <si>
    <t>SUBHRANJALI SAHOO</t>
  </si>
  <si>
    <t>SUBHRANSU SAHOO</t>
  </si>
  <si>
    <t>SUBRAT KUMAR LENKA</t>
  </si>
  <si>
    <t>SUJANA DAS</t>
  </si>
  <si>
    <t>SUMIT KUMAR DAS</t>
  </si>
  <si>
    <t>SUPRIYA KUMAR SAMANTRAY</t>
  </si>
  <si>
    <t>SURAIYA PARWEEN</t>
  </si>
  <si>
    <t>SURAJ KUMAR SAHOO</t>
  </si>
  <si>
    <t>SUSHREE SULAGNA</t>
  </si>
  <si>
    <t>SUVASHREE SUALAXMI PANDA</t>
  </si>
  <si>
    <t>SWAGATIKA PATRI</t>
  </si>
  <si>
    <t>SWAYAM GURUDATTA SAHOO</t>
  </si>
  <si>
    <t>SWAYAM KUMAR SAHOO</t>
  </si>
  <si>
    <t>SWAYAM SHREYASKAR BAGH</t>
  </si>
  <si>
    <t>SWAYAMBHU SATAPATHY</t>
  </si>
  <si>
    <t>SWAYAMSHREE RATH</t>
  </si>
  <si>
    <t>SWEETY ORAON</t>
  </si>
  <si>
    <t>SWETA RAY</t>
  </si>
  <si>
    <t>TANMAYA SINGH</t>
  </si>
  <si>
    <t>TANNU KUMARI</t>
  </si>
  <si>
    <t>TEST 10</t>
  </si>
  <si>
    <t>TEST 13</t>
  </si>
  <si>
    <t>TISHYA SAHOO</t>
  </si>
  <si>
    <t>UJJAINI DAS</t>
  </si>
  <si>
    <t>VASUDHA</t>
  </si>
  <si>
    <t>VED PRAKASH DAS</t>
  </si>
  <si>
    <t>NA</t>
  </si>
</sst>
</file>

<file path=xl/styles.xml><?xml version="1.0" encoding="utf-8"?>
<styleSheet xmlns="http://schemas.openxmlformats.org/spreadsheetml/2006/main">
  <fonts count="2">
    <font>
      <sz val="11"/>
      <color rgb="FF000000"/>
      <name val="Calibri"/>
    </font>
    <font>
      <b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New%20folder-g\ODM%20EXAM\EXAM%20-%2021\RASHMI%20SIR\SCHOOL%20PRE-BOARD%20EXAM.-1,%20202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 PRE-BOARD-1, 2021"/>
    </sheetNames>
    <sheetDataSet>
      <sheetData sheetId="0">
        <row r="4">
          <cell r="B4">
            <v>7958</v>
          </cell>
          <cell r="C4" t="str">
            <v>JANMEJAY BHUYAN</v>
          </cell>
          <cell r="D4" t="str">
            <v>DB</v>
          </cell>
          <cell r="G4" t="str">
            <v>O</v>
          </cell>
          <cell r="H4">
            <v>38</v>
          </cell>
          <cell r="I4" t="str">
            <v>NA</v>
          </cell>
          <cell r="J4" t="str">
            <v>NA</v>
          </cell>
          <cell r="K4">
            <v>48</v>
          </cell>
          <cell r="L4">
            <v>49</v>
          </cell>
          <cell r="M4">
            <v>48</v>
          </cell>
          <cell r="N4">
            <v>43</v>
          </cell>
          <cell r="O4">
            <v>47</v>
          </cell>
        </row>
        <row r="5">
          <cell r="B5">
            <v>1392</v>
          </cell>
          <cell r="C5" t="str">
            <v>SURAIYA PARWEEN</v>
          </cell>
          <cell r="D5" t="str">
            <v>C</v>
          </cell>
          <cell r="G5" t="str">
            <v>O</v>
          </cell>
          <cell r="H5">
            <v>43</v>
          </cell>
          <cell r="I5" t="str">
            <v>NA</v>
          </cell>
          <cell r="J5" t="str">
            <v>NA</v>
          </cell>
          <cell r="K5">
            <v>49</v>
          </cell>
          <cell r="L5">
            <v>41</v>
          </cell>
          <cell r="M5">
            <v>45</v>
          </cell>
          <cell r="N5">
            <v>46</v>
          </cell>
          <cell r="O5">
            <v>46</v>
          </cell>
        </row>
        <row r="6">
          <cell r="B6">
            <v>58</v>
          </cell>
          <cell r="C6" t="str">
            <v>BIJAYINI PANDA</v>
          </cell>
          <cell r="D6" t="str">
            <v>C</v>
          </cell>
          <cell r="G6" t="str">
            <v>O</v>
          </cell>
          <cell r="H6">
            <v>44</v>
          </cell>
          <cell r="I6" t="str">
            <v>NA</v>
          </cell>
          <cell r="J6" t="str">
            <v>NA</v>
          </cell>
          <cell r="K6">
            <v>45</v>
          </cell>
          <cell r="L6">
            <v>45</v>
          </cell>
          <cell r="M6">
            <v>39</v>
          </cell>
          <cell r="N6">
            <v>45</v>
          </cell>
          <cell r="O6">
            <v>49</v>
          </cell>
        </row>
        <row r="7">
          <cell r="B7">
            <v>7876</v>
          </cell>
          <cell r="C7" t="str">
            <v>OMM BISWAL</v>
          </cell>
          <cell r="D7" t="str">
            <v>C</v>
          </cell>
          <cell r="G7" t="str">
            <v>O</v>
          </cell>
          <cell r="H7">
            <v>45</v>
          </cell>
          <cell r="I7" t="str">
            <v>NA</v>
          </cell>
          <cell r="J7" t="str">
            <v>NA</v>
          </cell>
          <cell r="K7">
            <v>47</v>
          </cell>
          <cell r="L7">
            <v>44</v>
          </cell>
          <cell r="M7">
            <v>46</v>
          </cell>
          <cell r="N7">
            <v>37</v>
          </cell>
          <cell r="O7">
            <v>46</v>
          </cell>
        </row>
        <row r="8">
          <cell r="B8">
            <v>73</v>
          </cell>
          <cell r="C8" t="str">
            <v>SONIA MAHAPATRA</v>
          </cell>
          <cell r="D8" t="str">
            <v>C</v>
          </cell>
          <cell r="G8" t="str">
            <v>O</v>
          </cell>
          <cell r="H8">
            <v>45</v>
          </cell>
          <cell r="I8" t="str">
            <v>NA</v>
          </cell>
          <cell r="J8" t="str">
            <v>NA</v>
          </cell>
          <cell r="K8">
            <v>44</v>
          </cell>
          <cell r="L8">
            <v>40</v>
          </cell>
          <cell r="M8">
            <v>39</v>
          </cell>
          <cell r="N8">
            <v>42</v>
          </cell>
          <cell r="O8">
            <v>47</v>
          </cell>
        </row>
        <row r="9">
          <cell r="B9">
            <v>7890</v>
          </cell>
          <cell r="C9" t="str">
            <v>ARYAN SHADANGI</v>
          </cell>
          <cell r="D9" t="str">
            <v>DB</v>
          </cell>
          <cell r="G9" t="str">
            <v>O</v>
          </cell>
          <cell r="H9">
            <v>42</v>
          </cell>
          <cell r="I9" t="str">
            <v>NA</v>
          </cell>
          <cell r="J9" t="str">
            <v>NA</v>
          </cell>
          <cell r="K9">
            <v>45</v>
          </cell>
          <cell r="L9">
            <v>46</v>
          </cell>
          <cell r="M9">
            <v>41</v>
          </cell>
          <cell r="N9">
            <v>40</v>
          </cell>
          <cell r="O9">
            <v>41</v>
          </cell>
        </row>
        <row r="10">
          <cell r="B10">
            <v>4129</v>
          </cell>
          <cell r="C10" t="str">
            <v>SRINIKET</v>
          </cell>
          <cell r="D10" t="str">
            <v>DB</v>
          </cell>
          <cell r="G10" t="str">
            <v>O</v>
          </cell>
          <cell r="H10">
            <v>39</v>
          </cell>
          <cell r="I10" t="str">
            <v>NA</v>
          </cell>
          <cell r="J10" t="str">
            <v>NA</v>
          </cell>
          <cell r="K10">
            <v>45</v>
          </cell>
          <cell r="L10">
            <v>45</v>
          </cell>
          <cell r="M10">
            <v>44</v>
          </cell>
          <cell r="N10">
            <v>36</v>
          </cell>
          <cell r="O10">
            <v>41</v>
          </cell>
        </row>
        <row r="11">
          <cell r="B11">
            <v>64</v>
          </cell>
          <cell r="C11" t="str">
            <v>MEGHAMITALI SAHOO</v>
          </cell>
          <cell r="D11" t="str">
            <v>A</v>
          </cell>
          <cell r="G11" t="str">
            <v>O</v>
          </cell>
          <cell r="H11">
            <v>45</v>
          </cell>
          <cell r="I11" t="str">
            <v>NA</v>
          </cell>
          <cell r="J11" t="str">
            <v>NA</v>
          </cell>
          <cell r="K11">
            <v>42</v>
          </cell>
          <cell r="L11">
            <v>39</v>
          </cell>
          <cell r="M11">
            <v>34</v>
          </cell>
          <cell r="N11">
            <v>44</v>
          </cell>
          <cell r="O11">
            <v>45</v>
          </cell>
        </row>
        <row r="12">
          <cell r="B12">
            <v>94</v>
          </cell>
          <cell r="C12" t="str">
            <v>BIKASH RANJAN SAHOO</v>
          </cell>
          <cell r="D12" t="str">
            <v>C</v>
          </cell>
          <cell r="G12" t="str">
            <v>O</v>
          </cell>
          <cell r="H12">
            <v>40</v>
          </cell>
          <cell r="I12" t="str">
            <v>NA</v>
          </cell>
          <cell r="J12" t="str">
            <v>NA</v>
          </cell>
          <cell r="K12">
            <v>43</v>
          </cell>
          <cell r="L12">
            <v>38</v>
          </cell>
          <cell r="M12">
            <v>47</v>
          </cell>
          <cell r="N12">
            <v>37</v>
          </cell>
          <cell r="O12">
            <v>44</v>
          </cell>
        </row>
        <row r="13">
          <cell r="B13">
            <v>2179</v>
          </cell>
          <cell r="C13" t="str">
            <v>PRATYUTPANA RAY</v>
          </cell>
          <cell r="D13" t="str">
            <v>DB</v>
          </cell>
          <cell r="G13" t="str">
            <v>O</v>
          </cell>
          <cell r="H13">
            <v>40</v>
          </cell>
          <cell r="I13" t="str">
            <v>NA</v>
          </cell>
          <cell r="J13" t="str">
            <v>NA</v>
          </cell>
          <cell r="K13">
            <v>43</v>
          </cell>
          <cell r="L13">
            <v>41</v>
          </cell>
          <cell r="M13">
            <v>42</v>
          </cell>
          <cell r="N13">
            <v>43</v>
          </cell>
          <cell r="O13">
            <v>40</v>
          </cell>
        </row>
        <row r="14">
          <cell r="B14">
            <v>2658</v>
          </cell>
          <cell r="C14" t="str">
            <v>AYESHA PARIDA</v>
          </cell>
          <cell r="D14" t="str">
            <v>C</v>
          </cell>
          <cell r="G14" t="str">
            <v>O</v>
          </cell>
          <cell r="H14">
            <v>42</v>
          </cell>
          <cell r="I14" t="str">
            <v>NA</v>
          </cell>
          <cell r="J14" t="str">
            <v>NA</v>
          </cell>
          <cell r="K14">
            <v>44</v>
          </cell>
          <cell r="L14">
            <v>42</v>
          </cell>
          <cell r="M14">
            <v>38</v>
          </cell>
          <cell r="N14">
            <v>43</v>
          </cell>
          <cell r="O14">
            <v>36</v>
          </cell>
        </row>
        <row r="15">
          <cell r="B15">
            <v>7754</v>
          </cell>
          <cell r="C15" t="str">
            <v>SOUN PRATIK DAS</v>
          </cell>
          <cell r="D15" t="str">
            <v>C</v>
          </cell>
          <cell r="G15" t="str">
            <v>O</v>
          </cell>
          <cell r="H15">
            <v>43</v>
          </cell>
          <cell r="I15" t="str">
            <v>NA</v>
          </cell>
          <cell r="J15" t="str">
            <v>NA</v>
          </cell>
          <cell r="K15">
            <v>46</v>
          </cell>
          <cell r="L15">
            <v>40</v>
          </cell>
          <cell r="M15">
            <v>41</v>
          </cell>
          <cell r="N15">
            <v>35</v>
          </cell>
          <cell r="O15">
            <v>40</v>
          </cell>
        </row>
        <row r="16">
          <cell r="B16">
            <v>2003</v>
          </cell>
          <cell r="C16" t="str">
            <v>KRITIKA NAYAK</v>
          </cell>
          <cell r="D16" t="str">
            <v>DB</v>
          </cell>
          <cell r="G16" t="str">
            <v>O</v>
          </cell>
          <cell r="H16">
            <v>41</v>
          </cell>
          <cell r="I16" t="str">
            <v>NA</v>
          </cell>
          <cell r="J16" t="str">
            <v>NA</v>
          </cell>
          <cell r="K16">
            <v>37</v>
          </cell>
          <cell r="L16">
            <v>37</v>
          </cell>
          <cell r="M16">
            <v>47</v>
          </cell>
          <cell r="N16">
            <v>40</v>
          </cell>
          <cell r="O16">
            <v>42</v>
          </cell>
        </row>
        <row r="17">
          <cell r="B17">
            <v>95</v>
          </cell>
          <cell r="C17" t="str">
            <v>SWAYAM GURUDATTA SAHOO</v>
          </cell>
          <cell r="D17" t="str">
            <v>C</v>
          </cell>
          <cell r="G17" t="str">
            <v>O</v>
          </cell>
          <cell r="H17">
            <v>40</v>
          </cell>
          <cell r="I17" t="str">
            <v>NA</v>
          </cell>
          <cell r="J17" t="str">
            <v>NA</v>
          </cell>
          <cell r="K17">
            <v>40</v>
          </cell>
          <cell r="L17">
            <v>44</v>
          </cell>
          <cell r="M17">
            <v>38</v>
          </cell>
          <cell r="N17">
            <v>45</v>
          </cell>
          <cell r="O17">
            <v>33</v>
          </cell>
        </row>
        <row r="18">
          <cell r="B18">
            <v>1400</v>
          </cell>
          <cell r="C18" t="str">
            <v xml:space="preserve">SWAGATIKA PATRI </v>
          </cell>
          <cell r="D18" t="str">
            <v>C</v>
          </cell>
          <cell r="G18" t="str">
            <v>O</v>
          </cell>
          <cell r="H18">
            <v>40</v>
          </cell>
          <cell r="I18" t="str">
            <v>NA</v>
          </cell>
          <cell r="J18" t="str">
            <v>NA</v>
          </cell>
          <cell r="K18">
            <v>49</v>
          </cell>
          <cell r="L18">
            <v>36</v>
          </cell>
          <cell r="M18">
            <v>37</v>
          </cell>
          <cell r="N18">
            <v>36</v>
          </cell>
          <cell r="O18">
            <v>42</v>
          </cell>
        </row>
        <row r="19">
          <cell r="B19">
            <v>1366</v>
          </cell>
          <cell r="C19" t="str">
            <v>ASHUTOSH ACHARYA</v>
          </cell>
          <cell r="D19" t="str">
            <v>C</v>
          </cell>
          <cell r="G19" t="str">
            <v>O</v>
          </cell>
          <cell r="H19">
            <v>38</v>
          </cell>
          <cell r="I19" t="str">
            <v>NA</v>
          </cell>
          <cell r="J19" t="str">
            <v>NA</v>
          </cell>
          <cell r="K19">
            <v>48</v>
          </cell>
          <cell r="L19">
            <v>47</v>
          </cell>
          <cell r="M19">
            <v>40</v>
          </cell>
          <cell r="N19">
            <v>34</v>
          </cell>
          <cell r="O19">
            <v>31</v>
          </cell>
        </row>
        <row r="20">
          <cell r="B20">
            <v>80</v>
          </cell>
          <cell r="C20" t="str">
            <v>SATYAJIT MOHANTY</v>
          </cell>
          <cell r="D20" t="str">
            <v>C</v>
          </cell>
          <cell r="G20" t="str">
            <v>O</v>
          </cell>
          <cell r="H20">
            <v>43</v>
          </cell>
          <cell r="I20" t="str">
            <v>NA</v>
          </cell>
          <cell r="J20" t="str">
            <v>NA</v>
          </cell>
          <cell r="K20">
            <v>41</v>
          </cell>
          <cell r="L20">
            <v>36</v>
          </cell>
          <cell r="M20">
            <v>44</v>
          </cell>
          <cell r="N20">
            <v>34</v>
          </cell>
          <cell r="O20">
            <v>36</v>
          </cell>
        </row>
        <row r="21">
          <cell r="B21">
            <v>2502</v>
          </cell>
          <cell r="C21" t="str">
            <v>JAYJEET BHADRASRAVAS</v>
          </cell>
          <cell r="D21" t="str">
            <v>DB</v>
          </cell>
          <cell r="G21" t="str">
            <v>O</v>
          </cell>
          <cell r="H21">
            <v>40</v>
          </cell>
          <cell r="I21" t="str">
            <v>NA</v>
          </cell>
          <cell r="J21" t="str">
            <v>NA</v>
          </cell>
          <cell r="K21">
            <v>34</v>
          </cell>
          <cell r="L21">
            <v>41</v>
          </cell>
          <cell r="M21">
            <v>39</v>
          </cell>
          <cell r="N21">
            <v>34</v>
          </cell>
          <cell r="O21">
            <v>45</v>
          </cell>
        </row>
        <row r="22">
          <cell r="B22">
            <v>3995</v>
          </cell>
          <cell r="C22" t="str">
            <v>SUBRAT KUMAR LENKA</v>
          </cell>
          <cell r="D22" t="str">
            <v>C</v>
          </cell>
          <cell r="G22" t="str">
            <v>O</v>
          </cell>
          <cell r="H22">
            <v>33</v>
          </cell>
          <cell r="I22" t="str">
            <v>NA</v>
          </cell>
          <cell r="J22" t="str">
            <v>NA</v>
          </cell>
          <cell r="K22">
            <v>42</v>
          </cell>
          <cell r="L22">
            <v>36</v>
          </cell>
          <cell r="M22">
            <v>38</v>
          </cell>
          <cell r="N22">
            <v>36</v>
          </cell>
          <cell r="O22">
            <v>46</v>
          </cell>
        </row>
        <row r="23">
          <cell r="B23">
            <v>1410</v>
          </cell>
          <cell r="C23" t="str">
            <v>ADITYA SASMAL</v>
          </cell>
          <cell r="D23" t="str">
            <v>B</v>
          </cell>
          <cell r="G23" t="str">
            <v>O</v>
          </cell>
          <cell r="H23">
            <v>41</v>
          </cell>
          <cell r="I23" t="str">
            <v>NA</v>
          </cell>
          <cell r="J23" t="str">
            <v>NA</v>
          </cell>
          <cell r="K23">
            <v>37</v>
          </cell>
          <cell r="L23">
            <v>35</v>
          </cell>
          <cell r="M23">
            <v>35</v>
          </cell>
          <cell r="N23">
            <v>37</v>
          </cell>
          <cell r="O23">
            <v>45</v>
          </cell>
        </row>
        <row r="24">
          <cell r="B24">
            <v>1377</v>
          </cell>
          <cell r="C24" t="str">
            <v>NITESH PRADHAN</v>
          </cell>
          <cell r="D24" t="str">
            <v>C</v>
          </cell>
          <cell r="G24" t="str">
            <v>O</v>
          </cell>
          <cell r="H24">
            <v>44</v>
          </cell>
          <cell r="I24" t="str">
            <v>NA</v>
          </cell>
          <cell r="J24" t="str">
            <v>NA</v>
          </cell>
          <cell r="K24">
            <v>41</v>
          </cell>
          <cell r="L24">
            <v>32</v>
          </cell>
          <cell r="M24">
            <v>35</v>
          </cell>
          <cell r="N24">
            <v>42</v>
          </cell>
          <cell r="O24">
            <v>33</v>
          </cell>
        </row>
        <row r="25">
          <cell r="B25">
            <v>60</v>
          </cell>
          <cell r="C25" t="str">
            <v>BISMIT MAHARANA</v>
          </cell>
          <cell r="D25" t="str">
            <v>C</v>
          </cell>
          <cell r="G25" t="str">
            <v>O</v>
          </cell>
          <cell r="H25">
            <v>40</v>
          </cell>
          <cell r="I25" t="str">
            <v>NA</v>
          </cell>
          <cell r="J25" t="str">
            <v>NA</v>
          </cell>
          <cell r="K25">
            <v>41</v>
          </cell>
          <cell r="L25">
            <v>36</v>
          </cell>
          <cell r="M25">
            <v>33</v>
          </cell>
          <cell r="N25">
            <v>29</v>
          </cell>
          <cell r="O25">
            <v>45</v>
          </cell>
        </row>
        <row r="26">
          <cell r="B26">
            <v>48</v>
          </cell>
          <cell r="C26" t="str">
            <v>PRATYUSHYA NAYAK</v>
          </cell>
          <cell r="D26" t="str">
            <v>B</v>
          </cell>
          <cell r="G26" t="str">
            <v>O</v>
          </cell>
          <cell r="H26">
            <v>37</v>
          </cell>
          <cell r="I26" t="str">
            <v>NA</v>
          </cell>
          <cell r="J26" t="str">
            <v>NA</v>
          </cell>
          <cell r="K26">
            <v>43</v>
          </cell>
          <cell r="L26">
            <v>34</v>
          </cell>
          <cell r="M26">
            <v>35</v>
          </cell>
          <cell r="N26">
            <v>32</v>
          </cell>
          <cell r="O26">
            <v>41</v>
          </cell>
        </row>
        <row r="27">
          <cell r="B27">
            <v>1382</v>
          </cell>
          <cell r="C27" t="str">
            <v>PARINEETA DAS</v>
          </cell>
          <cell r="D27" t="str">
            <v>C</v>
          </cell>
          <cell r="G27" t="str">
            <v>O</v>
          </cell>
          <cell r="H27">
            <v>38</v>
          </cell>
          <cell r="I27" t="str">
            <v>NA</v>
          </cell>
          <cell r="J27" t="str">
            <v>NA</v>
          </cell>
          <cell r="K27">
            <v>33</v>
          </cell>
          <cell r="L27">
            <v>38</v>
          </cell>
          <cell r="M27">
            <v>35</v>
          </cell>
          <cell r="N27">
            <v>43</v>
          </cell>
          <cell r="O27">
            <v>35</v>
          </cell>
        </row>
        <row r="28">
          <cell r="B28">
            <v>1368</v>
          </cell>
          <cell r="C28" t="str">
            <v>BANDANA NAIK</v>
          </cell>
          <cell r="D28" t="str">
            <v>C</v>
          </cell>
          <cell r="G28" t="str">
            <v>O</v>
          </cell>
          <cell r="H28">
            <v>44</v>
          </cell>
          <cell r="I28" t="str">
            <v>NA</v>
          </cell>
          <cell r="J28" t="str">
            <v>NA</v>
          </cell>
          <cell r="K28">
            <v>39</v>
          </cell>
          <cell r="L28">
            <v>33</v>
          </cell>
          <cell r="M28">
            <v>39</v>
          </cell>
          <cell r="N28">
            <v>32</v>
          </cell>
          <cell r="O28">
            <v>34</v>
          </cell>
        </row>
        <row r="29">
          <cell r="B29">
            <v>62</v>
          </cell>
          <cell r="C29" t="str">
            <v>DIYA DEBARPITA</v>
          </cell>
          <cell r="D29" t="str">
            <v>DB</v>
          </cell>
          <cell r="G29" t="str">
            <v>O</v>
          </cell>
          <cell r="H29">
            <v>42</v>
          </cell>
          <cell r="I29" t="str">
            <v>NA</v>
          </cell>
          <cell r="J29" t="str">
            <v>NA</v>
          </cell>
          <cell r="K29">
            <v>44</v>
          </cell>
          <cell r="L29">
            <v>27</v>
          </cell>
          <cell r="M29">
            <v>34</v>
          </cell>
          <cell r="N29">
            <v>34</v>
          </cell>
          <cell r="O29">
            <v>40</v>
          </cell>
        </row>
        <row r="30">
          <cell r="B30">
            <v>7951</v>
          </cell>
          <cell r="C30" t="str">
            <v>ADYASHA MOHANTY</v>
          </cell>
          <cell r="D30" t="str">
            <v>DB</v>
          </cell>
          <cell r="G30" t="str">
            <v>O</v>
          </cell>
          <cell r="H30">
            <v>36</v>
          </cell>
          <cell r="I30" t="str">
            <v>NA</v>
          </cell>
          <cell r="J30" t="str">
            <v>NA</v>
          </cell>
          <cell r="K30">
            <v>44</v>
          </cell>
          <cell r="L30">
            <v>33</v>
          </cell>
          <cell r="M30">
            <v>29</v>
          </cell>
          <cell r="N30">
            <v>37</v>
          </cell>
          <cell r="O30">
            <v>40</v>
          </cell>
        </row>
        <row r="31">
          <cell r="B31">
            <v>1418</v>
          </cell>
          <cell r="C31" t="str">
            <v>SNEHEL SAHOO</v>
          </cell>
          <cell r="D31" t="str">
            <v>DB</v>
          </cell>
          <cell r="G31" t="str">
            <v>O</v>
          </cell>
          <cell r="H31">
            <v>39</v>
          </cell>
          <cell r="I31" t="str">
            <v>NA</v>
          </cell>
          <cell r="J31" t="str">
            <v>NA</v>
          </cell>
          <cell r="K31">
            <v>31</v>
          </cell>
          <cell r="L31">
            <v>31</v>
          </cell>
          <cell r="M31">
            <v>40</v>
          </cell>
          <cell r="N31">
            <v>33</v>
          </cell>
          <cell r="O31">
            <v>44</v>
          </cell>
        </row>
        <row r="32">
          <cell r="B32">
            <v>3080</v>
          </cell>
          <cell r="C32" t="str">
            <v>SHREENAL KUMARI</v>
          </cell>
          <cell r="D32" t="str">
            <v>B</v>
          </cell>
          <cell r="G32" t="str">
            <v>O</v>
          </cell>
          <cell r="H32">
            <v>42</v>
          </cell>
          <cell r="I32" t="str">
            <v>NA</v>
          </cell>
          <cell r="J32" t="str">
            <v>NA</v>
          </cell>
          <cell r="K32">
            <v>44</v>
          </cell>
          <cell r="L32">
            <v>22</v>
          </cell>
          <cell r="M32">
            <v>39</v>
          </cell>
          <cell r="N32">
            <v>31</v>
          </cell>
          <cell r="O32">
            <v>38</v>
          </cell>
        </row>
        <row r="33">
          <cell r="B33">
            <v>33</v>
          </cell>
          <cell r="C33" t="str">
            <v>JYOTIRMAYA PAIKARAY</v>
          </cell>
          <cell r="D33" t="str">
            <v>C</v>
          </cell>
          <cell r="G33" t="str">
            <v>O</v>
          </cell>
          <cell r="H33">
            <v>35</v>
          </cell>
          <cell r="I33" t="str">
            <v>NA</v>
          </cell>
          <cell r="J33" t="str">
            <v>NA</v>
          </cell>
          <cell r="K33">
            <v>47</v>
          </cell>
          <cell r="L33">
            <v>35</v>
          </cell>
          <cell r="M33">
            <v>42</v>
          </cell>
          <cell r="N33">
            <v>32</v>
          </cell>
          <cell r="O33">
            <v>33</v>
          </cell>
        </row>
        <row r="34">
          <cell r="B34">
            <v>1393</v>
          </cell>
          <cell r="C34" t="str">
            <v>SASWATI NAYAK</v>
          </cell>
          <cell r="D34" t="str">
            <v>C</v>
          </cell>
          <cell r="G34" t="str">
            <v>O</v>
          </cell>
          <cell r="H34">
            <v>37</v>
          </cell>
          <cell r="I34" t="str">
            <v>NA</v>
          </cell>
          <cell r="J34" t="str">
            <v>NA</v>
          </cell>
          <cell r="K34">
            <v>47</v>
          </cell>
          <cell r="L34">
            <v>33</v>
          </cell>
          <cell r="M34">
            <v>27</v>
          </cell>
          <cell r="N34">
            <v>29</v>
          </cell>
          <cell r="O34">
            <v>42</v>
          </cell>
        </row>
        <row r="35">
          <cell r="B35">
            <v>1367</v>
          </cell>
          <cell r="C35" t="str">
            <v>A.R. ARYAN</v>
          </cell>
          <cell r="D35" t="str">
            <v>C</v>
          </cell>
          <cell r="G35" t="str">
            <v>O</v>
          </cell>
          <cell r="H35">
            <v>38</v>
          </cell>
          <cell r="I35" t="str">
            <v>NA</v>
          </cell>
          <cell r="J35" t="str">
            <v>NA</v>
          </cell>
          <cell r="K35">
            <v>38</v>
          </cell>
          <cell r="L35">
            <v>30</v>
          </cell>
          <cell r="M35">
            <v>34</v>
          </cell>
          <cell r="N35">
            <v>44</v>
          </cell>
          <cell r="O35">
            <v>29</v>
          </cell>
        </row>
        <row r="36">
          <cell r="B36">
            <v>2151</v>
          </cell>
          <cell r="C36" t="str">
            <v>RITUPARNA SWAIN</v>
          </cell>
          <cell r="D36" t="str">
            <v>A</v>
          </cell>
          <cell r="G36" t="str">
            <v>O</v>
          </cell>
          <cell r="H36">
            <v>42</v>
          </cell>
          <cell r="I36" t="str">
            <v>NA</v>
          </cell>
          <cell r="J36" t="str">
            <v>NA</v>
          </cell>
          <cell r="K36">
            <v>35</v>
          </cell>
          <cell r="L36">
            <v>31</v>
          </cell>
          <cell r="M36">
            <v>33</v>
          </cell>
          <cell r="N36">
            <v>33</v>
          </cell>
          <cell r="O36">
            <v>38</v>
          </cell>
        </row>
        <row r="37">
          <cell r="B37">
            <v>7960</v>
          </cell>
          <cell r="C37" t="str">
            <v>ANISH KUMAR</v>
          </cell>
          <cell r="D37" t="str">
            <v>C</v>
          </cell>
          <cell r="G37" t="str">
            <v>O</v>
          </cell>
          <cell r="H37">
            <v>37</v>
          </cell>
          <cell r="I37" t="str">
            <v>NA</v>
          </cell>
          <cell r="J37" t="str">
            <v>NA</v>
          </cell>
          <cell r="K37">
            <v>47</v>
          </cell>
          <cell r="L37">
            <v>26</v>
          </cell>
          <cell r="M37">
            <v>28</v>
          </cell>
          <cell r="N37">
            <v>30</v>
          </cell>
          <cell r="O37">
            <v>44</v>
          </cell>
        </row>
        <row r="38">
          <cell r="B38">
            <v>2507</v>
          </cell>
          <cell r="C38" t="str">
            <v>ADITYA ABHISEK SHARMA</v>
          </cell>
          <cell r="D38" t="str">
            <v>DB</v>
          </cell>
          <cell r="G38" t="str">
            <v>O</v>
          </cell>
          <cell r="H38">
            <v>40</v>
          </cell>
          <cell r="I38" t="str">
            <v>NA</v>
          </cell>
          <cell r="J38" t="str">
            <v>NA</v>
          </cell>
          <cell r="K38">
            <v>33</v>
          </cell>
          <cell r="L38">
            <v>30</v>
          </cell>
          <cell r="M38">
            <v>42</v>
          </cell>
          <cell r="N38">
            <v>34</v>
          </cell>
          <cell r="O38">
            <v>33</v>
          </cell>
        </row>
        <row r="39">
          <cell r="B39">
            <v>2099</v>
          </cell>
          <cell r="C39" t="str">
            <v>SONALI ROUT</v>
          </cell>
          <cell r="D39" t="str">
            <v>B</v>
          </cell>
          <cell r="G39" t="str">
            <v>O</v>
          </cell>
          <cell r="H39">
            <v>40</v>
          </cell>
          <cell r="I39" t="str">
            <v>NA</v>
          </cell>
          <cell r="J39" t="str">
            <v>NA</v>
          </cell>
          <cell r="K39">
            <v>42</v>
          </cell>
          <cell r="L39">
            <v>27</v>
          </cell>
          <cell r="M39">
            <v>37</v>
          </cell>
          <cell r="N39">
            <v>25</v>
          </cell>
          <cell r="O39">
            <v>40</v>
          </cell>
        </row>
        <row r="40">
          <cell r="B40">
            <v>8904</v>
          </cell>
          <cell r="C40" t="str">
            <v>SAI KRISHNA MANGARAJ</v>
          </cell>
          <cell r="D40" t="str">
            <v>DB</v>
          </cell>
          <cell r="G40" t="str">
            <v>O</v>
          </cell>
          <cell r="H40">
            <v>34</v>
          </cell>
          <cell r="I40" t="str">
            <v>NA</v>
          </cell>
          <cell r="J40" t="str">
            <v>NA</v>
          </cell>
          <cell r="K40">
            <v>36</v>
          </cell>
          <cell r="L40">
            <v>30</v>
          </cell>
          <cell r="M40">
            <v>36</v>
          </cell>
          <cell r="N40">
            <v>30</v>
          </cell>
          <cell r="O40">
            <v>44</v>
          </cell>
        </row>
        <row r="41">
          <cell r="B41">
            <v>2127</v>
          </cell>
          <cell r="C41" t="str">
            <v>MRINMAYA PANDA</v>
          </cell>
          <cell r="D41" t="str">
            <v>C</v>
          </cell>
          <cell r="G41" t="str">
            <v>O</v>
          </cell>
          <cell r="H41">
            <v>39</v>
          </cell>
          <cell r="I41" t="str">
            <v>NA</v>
          </cell>
          <cell r="J41" t="str">
            <v>NA</v>
          </cell>
          <cell r="K41">
            <v>34</v>
          </cell>
          <cell r="L41">
            <v>34</v>
          </cell>
          <cell r="M41">
            <v>36</v>
          </cell>
          <cell r="N41">
            <v>34</v>
          </cell>
          <cell r="O41">
            <v>32</v>
          </cell>
        </row>
        <row r="42">
          <cell r="B42">
            <v>2584</v>
          </cell>
          <cell r="C42" t="str">
            <v>BHARGABI PATRA</v>
          </cell>
          <cell r="D42" t="str">
            <v>C</v>
          </cell>
          <cell r="G42" t="str">
            <v>O</v>
          </cell>
          <cell r="H42">
            <v>38</v>
          </cell>
          <cell r="I42" t="str">
            <v>NA</v>
          </cell>
          <cell r="J42" t="str">
            <v>NA</v>
          </cell>
          <cell r="K42">
            <v>45</v>
          </cell>
          <cell r="L42">
            <v>28</v>
          </cell>
          <cell r="M42">
            <v>32</v>
          </cell>
          <cell r="N42">
            <v>35</v>
          </cell>
          <cell r="O42">
            <v>31</v>
          </cell>
        </row>
        <row r="43">
          <cell r="B43">
            <v>4788</v>
          </cell>
          <cell r="C43" t="str">
            <v>SHREYA ACHARYA</v>
          </cell>
          <cell r="D43" t="str">
            <v>C</v>
          </cell>
          <cell r="G43" t="str">
            <v>O</v>
          </cell>
          <cell r="H43">
            <v>40</v>
          </cell>
          <cell r="I43" t="str">
            <v>NA</v>
          </cell>
          <cell r="J43" t="str">
            <v>NA</v>
          </cell>
          <cell r="K43">
            <v>35</v>
          </cell>
          <cell r="L43">
            <v>26</v>
          </cell>
          <cell r="M43">
            <v>35</v>
          </cell>
          <cell r="N43">
            <v>37</v>
          </cell>
          <cell r="O43">
            <v>36</v>
          </cell>
        </row>
        <row r="44">
          <cell r="B44">
            <v>32</v>
          </cell>
          <cell r="C44" t="str">
            <v>BABRU RANJAN MOHANTY</v>
          </cell>
          <cell r="D44" t="str">
            <v>B</v>
          </cell>
          <cell r="G44" t="str">
            <v>O</v>
          </cell>
          <cell r="H44">
            <v>33</v>
          </cell>
          <cell r="I44" t="str">
            <v>NA</v>
          </cell>
          <cell r="J44" t="str">
            <v>NA</v>
          </cell>
          <cell r="K44">
            <v>46</v>
          </cell>
          <cell r="L44">
            <v>22</v>
          </cell>
          <cell r="M44">
            <v>38</v>
          </cell>
          <cell r="N44">
            <v>34</v>
          </cell>
          <cell r="O44">
            <v>33</v>
          </cell>
        </row>
        <row r="45">
          <cell r="B45">
            <v>34</v>
          </cell>
          <cell r="C45" t="str">
            <v>SANGHAMITRA JENA</v>
          </cell>
          <cell r="D45" t="str">
            <v>B</v>
          </cell>
          <cell r="G45" t="str">
            <v>O</v>
          </cell>
          <cell r="H45">
            <v>40</v>
          </cell>
          <cell r="I45" t="str">
            <v>NA</v>
          </cell>
          <cell r="J45" t="str">
            <v>NA</v>
          </cell>
          <cell r="K45">
            <v>40</v>
          </cell>
          <cell r="L45">
            <v>38</v>
          </cell>
          <cell r="M45">
            <v>28</v>
          </cell>
          <cell r="N45">
            <v>24</v>
          </cell>
          <cell r="O45">
            <v>35</v>
          </cell>
        </row>
        <row r="46">
          <cell r="B46">
            <v>5142</v>
          </cell>
          <cell r="C46" t="str">
            <v>SPANDANA MOHANTY</v>
          </cell>
          <cell r="D46" t="str">
            <v>A</v>
          </cell>
          <cell r="G46" t="str">
            <v>O</v>
          </cell>
          <cell r="H46">
            <v>39</v>
          </cell>
          <cell r="I46" t="str">
            <v>NA</v>
          </cell>
          <cell r="J46" t="str">
            <v>NA</v>
          </cell>
          <cell r="K46">
            <v>39</v>
          </cell>
          <cell r="L46">
            <v>25</v>
          </cell>
          <cell r="M46">
            <v>20</v>
          </cell>
          <cell r="N46">
            <v>36</v>
          </cell>
          <cell r="O46">
            <v>43</v>
          </cell>
        </row>
        <row r="47">
          <cell r="B47">
            <v>52</v>
          </cell>
          <cell r="C47" t="str">
            <v>SMRUTIPRAVA SAHOO</v>
          </cell>
          <cell r="D47" t="str">
            <v>C</v>
          </cell>
          <cell r="G47" t="str">
            <v>O</v>
          </cell>
          <cell r="H47">
            <v>40</v>
          </cell>
          <cell r="I47" t="str">
            <v>NA</v>
          </cell>
          <cell r="J47" t="str">
            <v>NA</v>
          </cell>
          <cell r="K47">
            <v>43</v>
          </cell>
          <cell r="L47">
            <v>30</v>
          </cell>
          <cell r="M47">
            <v>29</v>
          </cell>
          <cell r="N47">
            <v>22</v>
          </cell>
          <cell r="O47">
            <v>38</v>
          </cell>
        </row>
        <row r="48">
          <cell r="B48">
            <v>7918</v>
          </cell>
          <cell r="C48" t="str">
            <v>SAI SOBHAN DAS</v>
          </cell>
          <cell r="D48" t="str">
            <v>DB</v>
          </cell>
          <cell r="G48" t="str">
            <v>O</v>
          </cell>
          <cell r="H48">
            <v>42</v>
          </cell>
          <cell r="I48" t="str">
            <v>NA</v>
          </cell>
          <cell r="J48" t="str">
            <v>NA</v>
          </cell>
          <cell r="K48">
            <v>25</v>
          </cell>
          <cell r="L48">
            <v>27</v>
          </cell>
          <cell r="M48">
            <v>41</v>
          </cell>
          <cell r="N48">
            <v>32</v>
          </cell>
          <cell r="O48">
            <v>33</v>
          </cell>
        </row>
        <row r="49">
          <cell r="B49">
            <v>83</v>
          </cell>
          <cell r="C49" t="str">
            <v>ALAMIN MALLICK</v>
          </cell>
          <cell r="D49" t="str">
            <v>C</v>
          </cell>
          <cell r="G49" t="str">
            <v>O</v>
          </cell>
          <cell r="H49">
            <v>34</v>
          </cell>
          <cell r="I49" t="str">
            <v>NA</v>
          </cell>
          <cell r="J49" t="str">
            <v>NA</v>
          </cell>
          <cell r="K49">
            <v>40</v>
          </cell>
          <cell r="L49">
            <v>27</v>
          </cell>
          <cell r="M49">
            <v>33</v>
          </cell>
          <cell r="N49">
            <v>29</v>
          </cell>
          <cell r="O49">
            <v>35</v>
          </cell>
        </row>
        <row r="50">
          <cell r="B50">
            <v>1417</v>
          </cell>
          <cell r="C50" t="str">
            <v>PRABHUDATTA ROUT</v>
          </cell>
          <cell r="D50" t="str">
            <v>DB</v>
          </cell>
          <cell r="G50" t="str">
            <v>O</v>
          </cell>
          <cell r="H50">
            <v>33</v>
          </cell>
          <cell r="I50" t="str">
            <v>NA</v>
          </cell>
          <cell r="J50" t="str">
            <v>NA</v>
          </cell>
          <cell r="K50">
            <v>33</v>
          </cell>
          <cell r="L50">
            <v>17</v>
          </cell>
          <cell r="M50">
            <v>33</v>
          </cell>
          <cell r="N50">
            <v>42</v>
          </cell>
          <cell r="O50">
            <v>40</v>
          </cell>
        </row>
        <row r="51">
          <cell r="B51">
            <v>6534</v>
          </cell>
          <cell r="C51" t="str">
            <v>SATYA PRAKASH BEHERA</v>
          </cell>
          <cell r="D51" t="str">
            <v>A</v>
          </cell>
          <cell r="G51" t="str">
            <v>O</v>
          </cell>
          <cell r="H51">
            <v>30</v>
          </cell>
          <cell r="I51" t="str">
            <v>NA</v>
          </cell>
          <cell r="J51" t="str">
            <v>NA</v>
          </cell>
          <cell r="K51">
            <v>38</v>
          </cell>
          <cell r="L51">
            <v>31</v>
          </cell>
          <cell r="M51">
            <v>19</v>
          </cell>
          <cell r="N51">
            <v>37</v>
          </cell>
          <cell r="O51">
            <v>42</v>
          </cell>
        </row>
        <row r="52">
          <cell r="B52">
            <v>2509</v>
          </cell>
          <cell r="C52" t="str">
            <v>RAVYANSH KUMAR</v>
          </cell>
          <cell r="D52" t="str">
            <v>DB</v>
          </cell>
          <cell r="G52" t="str">
            <v>O</v>
          </cell>
          <cell r="H52">
            <v>38</v>
          </cell>
          <cell r="I52" t="str">
            <v>NA</v>
          </cell>
          <cell r="J52" t="str">
            <v>NA</v>
          </cell>
          <cell r="K52">
            <v>30</v>
          </cell>
          <cell r="L52">
            <v>22</v>
          </cell>
          <cell r="M52">
            <v>41</v>
          </cell>
          <cell r="N52">
            <v>23</v>
          </cell>
          <cell r="O52">
            <v>42</v>
          </cell>
        </row>
        <row r="53">
          <cell r="B53">
            <v>47</v>
          </cell>
          <cell r="C53" t="str">
            <v>BAISHNAVI DAS</v>
          </cell>
          <cell r="D53" t="str">
            <v>B</v>
          </cell>
          <cell r="G53" t="str">
            <v>O</v>
          </cell>
          <cell r="H53">
            <v>37</v>
          </cell>
          <cell r="I53" t="str">
            <v>NA</v>
          </cell>
          <cell r="J53" t="str">
            <v>NA</v>
          </cell>
          <cell r="K53">
            <v>33</v>
          </cell>
          <cell r="L53">
            <v>33</v>
          </cell>
          <cell r="M53">
            <v>36</v>
          </cell>
          <cell r="N53">
            <v>30</v>
          </cell>
          <cell r="O53">
            <v>26</v>
          </cell>
        </row>
        <row r="54">
          <cell r="B54">
            <v>1401</v>
          </cell>
          <cell r="C54" t="str">
            <v>SUBHRANSU SAHOO</v>
          </cell>
          <cell r="D54" t="str">
            <v>B</v>
          </cell>
          <cell r="G54" t="str">
            <v>O</v>
          </cell>
          <cell r="H54">
            <v>33</v>
          </cell>
          <cell r="I54" t="str">
            <v>NA</v>
          </cell>
          <cell r="J54" t="str">
            <v>NA</v>
          </cell>
          <cell r="K54">
            <v>33</v>
          </cell>
          <cell r="L54">
            <v>36</v>
          </cell>
          <cell r="M54">
            <v>33</v>
          </cell>
          <cell r="N54">
            <v>29</v>
          </cell>
          <cell r="O54">
            <v>29</v>
          </cell>
        </row>
        <row r="55">
          <cell r="B55">
            <v>2952</v>
          </cell>
          <cell r="C55" t="str">
            <v>ANISH BEHERA</v>
          </cell>
          <cell r="D55" t="str">
            <v>DB</v>
          </cell>
          <cell r="G55" t="str">
            <v>O</v>
          </cell>
          <cell r="H55">
            <v>38</v>
          </cell>
          <cell r="I55" t="str">
            <v>NA</v>
          </cell>
          <cell r="J55" t="str">
            <v>NA</v>
          </cell>
          <cell r="K55">
            <v>24</v>
          </cell>
          <cell r="L55">
            <v>40</v>
          </cell>
          <cell r="M55">
            <v>32</v>
          </cell>
          <cell r="N55">
            <v>26</v>
          </cell>
          <cell r="O55">
            <v>32</v>
          </cell>
        </row>
        <row r="56">
          <cell r="B56">
            <v>76</v>
          </cell>
          <cell r="C56" t="str">
            <v>SIDDHARTH BHAL</v>
          </cell>
          <cell r="D56" t="str">
            <v>C</v>
          </cell>
          <cell r="G56" t="str">
            <v>O</v>
          </cell>
          <cell r="H56">
            <v>39</v>
          </cell>
          <cell r="I56" t="str">
            <v>NA</v>
          </cell>
          <cell r="J56" t="str">
            <v>NA</v>
          </cell>
          <cell r="K56">
            <v>41</v>
          </cell>
          <cell r="L56">
            <v>21</v>
          </cell>
          <cell r="M56">
            <v>29</v>
          </cell>
          <cell r="N56">
            <v>29</v>
          </cell>
          <cell r="O56">
            <v>32</v>
          </cell>
        </row>
        <row r="57">
          <cell r="B57">
            <v>39</v>
          </cell>
          <cell r="C57" t="str">
            <v>A ASHUTOSH PATRO</v>
          </cell>
          <cell r="D57" t="str">
            <v>A</v>
          </cell>
          <cell r="G57" t="str">
            <v>O</v>
          </cell>
          <cell r="H57">
            <v>36</v>
          </cell>
          <cell r="I57" t="str">
            <v>NA</v>
          </cell>
          <cell r="J57" t="str">
            <v>NA</v>
          </cell>
          <cell r="K57">
            <v>41</v>
          </cell>
          <cell r="L57">
            <v>29</v>
          </cell>
          <cell r="M57">
            <v>24</v>
          </cell>
          <cell r="N57">
            <v>21</v>
          </cell>
          <cell r="O57">
            <v>39</v>
          </cell>
        </row>
        <row r="58">
          <cell r="B58">
            <v>2661</v>
          </cell>
          <cell r="C58" t="str">
            <v>RUPALI RUPANITA MARNDI</v>
          </cell>
          <cell r="D58" t="str">
            <v>A</v>
          </cell>
          <cell r="G58" t="str">
            <v>O</v>
          </cell>
          <cell r="H58">
            <v>41</v>
          </cell>
          <cell r="I58" t="str">
            <v>NA</v>
          </cell>
          <cell r="J58" t="str">
            <v>NA</v>
          </cell>
          <cell r="K58">
            <v>34</v>
          </cell>
          <cell r="L58">
            <v>25</v>
          </cell>
          <cell r="M58">
            <v>29</v>
          </cell>
          <cell r="N58">
            <v>26</v>
          </cell>
          <cell r="O58">
            <v>33</v>
          </cell>
        </row>
        <row r="59">
          <cell r="B59">
            <v>3956</v>
          </cell>
          <cell r="C59" t="str">
            <v>SUVASHREE SUVALAXMI PANDA</v>
          </cell>
          <cell r="D59" t="str">
            <v>A</v>
          </cell>
          <cell r="G59" t="str">
            <v>O</v>
          </cell>
          <cell r="H59">
            <v>34</v>
          </cell>
          <cell r="I59" t="str">
            <v>NA</v>
          </cell>
          <cell r="J59" t="str">
            <v>NA</v>
          </cell>
          <cell r="K59">
            <v>30</v>
          </cell>
          <cell r="L59">
            <v>29</v>
          </cell>
          <cell r="M59">
            <v>31</v>
          </cell>
          <cell r="N59">
            <v>33</v>
          </cell>
          <cell r="O59">
            <v>31</v>
          </cell>
        </row>
        <row r="60">
          <cell r="B60">
            <v>92</v>
          </cell>
          <cell r="C60" t="str">
            <v>INNU ANITYA</v>
          </cell>
          <cell r="D60" t="str">
            <v>A</v>
          </cell>
          <cell r="G60" t="str">
            <v>O</v>
          </cell>
          <cell r="H60">
            <v>33</v>
          </cell>
          <cell r="I60" t="str">
            <v>NA</v>
          </cell>
          <cell r="J60" t="str">
            <v>NA</v>
          </cell>
          <cell r="K60">
            <v>41</v>
          </cell>
          <cell r="L60">
            <v>26</v>
          </cell>
          <cell r="M60">
            <v>30</v>
          </cell>
          <cell r="N60">
            <v>27</v>
          </cell>
          <cell r="O60">
            <v>29</v>
          </cell>
        </row>
        <row r="61">
          <cell r="B61">
            <v>2583</v>
          </cell>
          <cell r="C61" t="str">
            <v>SUBHALAKHMI SAHOO</v>
          </cell>
          <cell r="D61" t="str">
            <v>DB</v>
          </cell>
          <cell r="G61" t="str">
            <v>O</v>
          </cell>
          <cell r="H61">
            <v>32</v>
          </cell>
          <cell r="I61" t="str">
            <v>NA</v>
          </cell>
          <cell r="J61" t="str">
            <v>NA</v>
          </cell>
          <cell r="K61">
            <v>40</v>
          </cell>
          <cell r="L61">
            <v>20</v>
          </cell>
          <cell r="M61">
            <v>29</v>
          </cell>
          <cell r="N61">
            <v>31</v>
          </cell>
          <cell r="O61">
            <v>33</v>
          </cell>
        </row>
        <row r="62">
          <cell r="B62">
            <v>2222</v>
          </cell>
          <cell r="C62" t="str">
            <v>SAMYAK BALABANTRAY</v>
          </cell>
          <cell r="D62" t="str">
            <v>B</v>
          </cell>
          <cell r="G62" t="str">
            <v>O</v>
          </cell>
          <cell r="H62">
            <v>34</v>
          </cell>
          <cell r="I62" t="str">
            <v>NA</v>
          </cell>
          <cell r="J62" t="str">
            <v>NA</v>
          </cell>
          <cell r="K62">
            <v>38</v>
          </cell>
          <cell r="L62">
            <v>25</v>
          </cell>
          <cell r="M62">
            <v>26</v>
          </cell>
          <cell r="N62">
            <v>28</v>
          </cell>
          <cell r="O62">
            <v>31</v>
          </cell>
        </row>
        <row r="63">
          <cell r="B63">
            <v>5152</v>
          </cell>
          <cell r="C63" t="str">
            <v>UJJAINI DAS</v>
          </cell>
          <cell r="D63" t="str">
            <v>DB</v>
          </cell>
          <cell r="G63" t="str">
            <v>O</v>
          </cell>
          <cell r="H63">
            <v>31</v>
          </cell>
          <cell r="I63" t="str">
            <v>NA</v>
          </cell>
          <cell r="J63" t="str">
            <v>NA</v>
          </cell>
          <cell r="K63">
            <v>27</v>
          </cell>
          <cell r="L63">
            <v>31</v>
          </cell>
          <cell r="M63">
            <v>30</v>
          </cell>
          <cell r="N63">
            <v>29</v>
          </cell>
          <cell r="O63">
            <v>32</v>
          </cell>
        </row>
        <row r="64">
          <cell r="B64">
            <v>2078</v>
          </cell>
          <cell r="C64" t="str">
            <v>MONA MONASWINI MOHANTA</v>
          </cell>
          <cell r="D64" t="str">
            <v>A</v>
          </cell>
          <cell r="G64" t="str">
            <v>O</v>
          </cell>
          <cell r="H64">
            <v>34</v>
          </cell>
          <cell r="I64" t="str">
            <v>NA</v>
          </cell>
          <cell r="J64" t="str">
            <v>NA</v>
          </cell>
          <cell r="K64">
            <v>40</v>
          </cell>
          <cell r="L64">
            <v>22</v>
          </cell>
          <cell r="M64">
            <v>23</v>
          </cell>
          <cell r="N64">
            <v>30</v>
          </cell>
          <cell r="O64">
            <v>29</v>
          </cell>
        </row>
        <row r="65">
          <cell r="B65">
            <v>85</v>
          </cell>
          <cell r="C65" t="str">
            <v>AKANKSHA PANDA</v>
          </cell>
          <cell r="D65" t="str">
            <v>A</v>
          </cell>
          <cell r="G65" t="str">
            <v>O</v>
          </cell>
          <cell r="H65">
            <v>38</v>
          </cell>
          <cell r="I65" t="str">
            <v>NA</v>
          </cell>
          <cell r="J65" t="str">
            <v>NA</v>
          </cell>
          <cell r="K65">
            <v>35</v>
          </cell>
          <cell r="L65">
            <v>22</v>
          </cell>
          <cell r="M65">
            <v>24</v>
          </cell>
          <cell r="N65">
            <v>31</v>
          </cell>
          <cell r="O65">
            <v>25</v>
          </cell>
        </row>
        <row r="66">
          <cell r="B66">
            <v>3040</v>
          </cell>
          <cell r="C66" t="str">
            <v>AANCHAL BISWAL</v>
          </cell>
          <cell r="D66" t="str">
            <v>B</v>
          </cell>
          <cell r="G66" t="str">
            <v>O</v>
          </cell>
          <cell r="H66">
            <v>30</v>
          </cell>
          <cell r="I66" t="str">
            <v>NA</v>
          </cell>
          <cell r="J66" t="str">
            <v>NA</v>
          </cell>
          <cell r="K66">
            <v>41</v>
          </cell>
          <cell r="L66">
            <v>29</v>
          </cell>
          <cell r="M66">
            <v>22</v>
          </cell>
          <cell r="N66">
            <v>30</v>
          </cell>
          <cell r="O66">
            <v>23</v>
          </cell>
        </row>
        <row r="67">
          <cell r="B67">
            <v>77</v>
          </cell>
          <cell r="C67" t="str">
            <v>TISHYA SAHOO</v>
          </cell>
          <cell r="D67" t="str">
            <v>B</v>
          </cell>
          <cell r="G67" t="str">
            <v>O</v>
          </cell>
          <cell r="H67">
            <v>29</v>
          </cell>
          <cell r="I67" t="str">
            <v>NA</v>
          </cell>
          <cell r="J67" t="str">
            <v>NA</v>
          </cell>
          <cell r="K67">
            <v>37</v>
          </cell>
          <cell r="L67">
            <v>24</v>
          </cell>
          <cell r="M67">
            <v>33</v>
          </cell>
          <cell r="N67">
            <v>20</v>
          </cell>
          <cell r="O67">
            <v>31</v>
          </cell>
        </row>
        <row r="68">
          <cell r="B68">
            <v>42</v>
          </cell>
          <cell r="C68" t="str">
            <v>SARTHAK MOHANTY</v>
          </cell>
          <cell r="D68" t="str">
            <v>B</v>
          </cell>
          <cell r="G68" t="str">
            <v>O</v>
          </cell>
          <cell r="H68">
            <v>33</v>
          </cell>
          <cell r="I68" t="str">
            <v>NA</v>
          </cell>
          <cell r="J68" t="str">
            <v>NA</v>
          </cell>
          <cell r="K68">
            <v>41</v>
          </cell>
          <cell r="L68">
            <v>26</v>
          </cell>
          <cell r="M68">
            <v>17</v>
          </cell>
          <cell r="N68">
            <v>18</v>
          </cell>
          <cell r="O68">
            <v>35</v>
          </cell>
        </row>
        <row r="69">
          <cell r="B69">
            <v>2083</v>
          </cell>
          <cell r="C69" t="str">
            <v>SUSHREE SULAGNA</v>
          </cell>
          <cell r="D69" t="str">
            <v>A</v>
          </cell>
          <cell r="G69" t="str">
            <v>O</v>
          </cell>
          <cell r="H69">
            <v>34</v>
          </cell>
          <cell r="I69" t="str">
            <v>NA</v>
          </cell>
          <cell r="J69" t="str">
            <v>NA</v>
          </cell>
          <cell r="K69">
            <v>31</v>
          </cell>
          <cell r="L69">
            <v>28</v>
          </cell>
          <cell r="M69">
            <v>23</v>
          </cell>
          <cell r="N69">
            <v>30</v>
          </cell>
          <cell r="O69">
            <v>20</v>
          </cell>
        </row>
        <row r="70">
          <cell r="B70">
            <v>1381</v>
          </cell>
          <cell r="C70" t="str">
            <v>PRATYUSH KUMAR NATH</v>
          </cell>
          <cell r="D70" t="str">
            <v>B</v>
          </cell>
          <cell r="G70" t="str">
            <v>O</v>
          </cell>
          <cell r="H70">
            <v>35</v>
          </cell>
          <cell r="I70" t="str">
            <v>NA</v>
          </cell>
          <cell r="J70" t="str">
            <v>NA</v>
          </cell>
          <cell r="K70">
            <v>30</v>
          </cell>
          <cell r="L70">
            <v>28</v>
          </cell>
          <cell r="M70">
            <v>18</v>
          </cell>
          <cell r="N70">
            <v>21</v>
          </cell>
          <cell r="O70">
            <v>33</v>
          </cell>
        </row>
        <row r="71">
          <cell r="B71">
            <v>2018</v>
          </cell>
          <cell r="C71" t="str">
            <v>SAHASRANSU ROUT</v>
          </cell>
          <cell r="D71" t="str">
            <v>B</v>
          </cell>
          <cell r="G71" t="str">
            <v>O</v>
          </cell>
          <cell r="H71">
            <v>31</v>
          </cell>
          <cell r="I71" t="str">
            <v>NA</v>
          </cell>
          <cell r="J71" t="str">
            <v>NA</v>
          </cell>
          <cell r="K71">
            <v>27</v>
          </cell>
          <cell r="L71">
            <v>24</v>
          </cell>
          <cell r="M71">
            <v>32</v>
          </cell>
          <cell r="N71">
            <v>25</v>
          </cell>
          <cell r="O71">
            <v>24</v>
          </cell>
        </row>
        <row r="72">
          <cell r="B72">
            <v>2956</v>
          </cell>
          <cell r="C72" t="str">
            <v>AMRITA DAS</v>
          </cell>
          <cell r="D72" t="str">
            <v>B</v>
          </cell>
          <cell r="G72" t="str">
            <v>O</v>
          </cell>
          <cell r="H72">
            <v>32</v>
          </cell>
          <cell r="I72" t="str">
            <v>NA</v>
          </cell>
          <cell r="J72" t="str">
            <v>NA</v>
          </cell>
          <cell r="K72">
            <v>24</v>
          </cell>
          <cell r="L72">
            <v>20</v>
          </cell>
          <cell r="M72">
            <v>30</v>
          </cell>
          <cell r="N72">
            <v>33</v>
          </cell>
          <cell r="O72">
            <v>23</v>
          </cell>
        </row>
        <row r="73">
          <cell r="B73">
            <v>1407</v>
          </cell>
          <cell r="C73" t="str">
            <v>SURAJ KUMAR SAHOO</v>
          </cell>
          <cell r="D73" t="str">
            <v>DB</v>
          </cell>
          <cell r="G73" t="str">
            <v>O</v>
          </cell>
          <cell r="H73">
            <v>32</v>
          </cell>
          <cell r="I73" t="str">
            <v>NA</v>
          </cell>
          <cell r="J73" t="str">
            <v>NA</v>
          </cell>
          <cell r="K73">
            <v>29</v>
          </cell>
          <cell r="L73">
            <v>25</v>
          </cell>
          <cell r="M73">
            <v>20</v>
          </cell>
          <cell r="N73">
            <v>24</v>
          </cell>
          <cell r="O73">
            <v>32</v>
          </cell>
        </row>
        <row r="74">
          <cell r="B74">
            <v>70</v>
          </cell>
          <cell r="C74" t="str">
            <v>VED PRAKASH DAS</v>
          </cell>
          <cell r="D74" t="str">
            <v>B</v>
          </cell>
          <cell r="G74" t="str">
            <v>O</v>
          </cell>
          <cell r="H74">
            <v>32</v>
          </cell>
          <cell r="I74" t="str">
            <v>NA</v>
          </cell>
          <cell r="J74" t="str">
            <v>NA</v>
          </cell>
          <cell r="K74">
            <v>30</v>
          </cell>
          <cell r="L74">
            <v>33</v>
          </cell>
          <cell r="M74">
            <v>19</v>
          </cell>
          <cell r="N74">
            <v>10</v>
          </cell>
          <cell r="O74">
            <v>37</v>
          </cell>
        </row>
        <row r="75">
          <cell r="B75">
            <v>2072</v>
          </cell>
          <cell r="C75" t="str">
            <v>ROHIT RANJAN DAS</v>
          </cell>
          <cell r="D75" t="str">
            <v>A</v>
          </cell>
          <cell r="G75" t="str">
            <v>O</v>
          </cell>
          <cell r="H75">
            <v>34</v>
          </cell>
          <cell r="I75" t="str">
            <v>NA</v>
          </cell>
          <cell r="J75" t="str">
            <v>NA</v>
          </cell>
          <cell r="K75">
            <v>34</v>
          </cell>
          <cell r="L75">
            <v>16</v>
          </cell>
          <cell r="M75">
            <v>21</v>
          </cell>
          <cell r="N75">
            <v>24</v>
          </cell>
          <cell r="O75">
            <v>31</v>
          </cell>
        </row>
        <row r="76">
          <cell r="B76">
            <v>55</v>
          </cell>
          <cell r="C76" t="str">
            <v>SMRUTI SAMAPIKA</v>
          </cell>
          <cell r="D76" t="str">
            <v>A</v>
          </cell>
          <cell r="G76" t="str">
            <v>O</v>
          </cell>
          <cell r="H76">
            <v>34</v>
          </cell>
          <cell r="I76" t="str">
            <v>NA</v>
          </cell>
          <cell r="J76" t="str">
            <v>NA</v>
          </cell>
          <cell r="K76">
            <v>40</v>
          </cell>
          <cell r="L76">
            <v>14</v>
          </cell>
          <cell r="M76">
            <v>18</v>
          </cell>
          <cell r="N76">
            <v>12</v>
          </cell>
          <cell r="O76">
            <v>40</v>
          </cell>
        </row>
        <row r="77">
          <cell r="B77">
            <v>88</v>
          </cell>
          <cell r="C77" t="str">
            <v>SAI SNEHA GACHHAYAT</v>
          </cell>
          <cell r="D77" t="str">
            <v>A</v>
          </cell>
          <cell r="G77" t="str">
            <v>O</v>
          </cell>
          <cell r="H77">
            <v>33</v>
          </cell>
          <cell r="I77" t="str">
            <v>NA</v>
          </cell>
          <cell r="J77" t="str">
            <v>NA</v>
          </cell>
          <cell r="K77">
            <v>34</v>
          </cell>
          <cell r="L77">
            <v>18</v>
          </cell>
          <cell r="M77">
            <v>24</v>
          </cell>
          <cell r="N77">
            <v>20</v>
          </cell>
          <cell r="O77">
            <v>29</v>
          </cell>
        </row>
        <row r="78">
          <cell r="B78">
            <v>44</v>
          </cell>
          <cell r="C78" t="str">
            <v>AYUSH PATTANAYAK</v>
          </cell>
          <cell r="D78" t="str">
            <v>A</v>
          </cell>
          <cell r="G78" t="str">
            <v>O</v>
          </cell>
          <cell r="H78">
            <v>31</v>
          </cell>
          <cell r="I78" t="str">
            <v>NA</v>
          </cell>
          <cell r="J78" t="str">
            <v>NA</v>
          </cell>
          <cell r="K78">
            <v>15</v>
          </cell>
          <cell r="L78">
            <v>30</v>
          </cell>
          <cell r="M78">
            <v>14</v>
          </cell>
          <cell r="N78">
            <v>35</v>
          </cell>
          <cell r="O78">
            <v>31</v>
          </cell>
        </row>
        <row r="79">
          <cell r="B79">
            <v>2000</v>
          </cell>
          <cell r="C79" t="str">
            <v>SWETA RAY</v>
          </cell>
          <cell r="D79" t="str">
            <v>B</v>
          </cell>
          <cell r="G79" t="str">
            <v>O</v>
          </cell>
          <cell r="H79">
            <v>26</v>
          </cell>
          <cell r="I79" t="str">
            <v>NA</v>
          </cell>
          <cell r="J79" t="str">
            <v>NA</v>
          </cell>
          <cell r="K79">
            <v>27</v>
          </cell>
          <cell r="L79">
            <v>27</v>
          </cell>
          <cell r="M79">
            <v>29</v>
          </cell>
          <cell r="N79">
            <v>26</v>
          </cell>
          <cell r="O79">
            <v>20</v>
          </cell>
        </row>
        <row r="80">
          <cell r="B80">
            <v>5931</v>
          </cell>
          <cell r="C80" t="str">
            <v>ANUSHREE PADHY</v>
          </cell>
          <cell r="D80" t="str">
            <v>DB</v>
          </cell>
          <cell r="G80" t="str">
            <v>O</v>
          </cell>
          <cell r="H80">
            <v>22</v>
          </cell>
          <cell r="I80" t="str">
            <v>NA</v>
          </cell>
          <cell r="J80" t="str">
            <v>NA</v>
          </cell>
          <cell r="K80">
            <v>31</v>
          </cell>
          <cell r="L80">
            <v>20</v>
          </cell>
          <cell r="M80">
            <v>31</v>
          </cell>
          <cell r="N80">
            <v>26</v>
          </cell>
          <cell r="O80">
            <v>25</v>
          </cell>
        </row>
        <row r="81">
          <cell r="B81">
            <v>2069</v>
          </cell>
          <cell r="C81" t="str">
            <v>PRATIKHYA UPADHAYA</v>
          </cell>
          <cell r="D81" t="str">
            <v>A</v>
          </cell>
          <cell r="G81" t="str">
            <v>O</v>
          </cell>
          <cell r="H81">
            <v>41</v>
          </cell>
          <cell r="I81" t="str">
            <v>NA</v>
          </cell>
          <cell r="J81" t="str">
            <v>NA</v>
          </cell>
          <cell r="K81">
            <v>32</v>
          </cell>
          <cell r="L81">
            <v>23</v>
          </cell>
          <cell r="M81">
            <v>18</v>
          </cell>
          <cell r="N81">
            <v>14</v>
          </cell>
          <cell r="O81">
            <v>23</v>
          </cell>
        </row>
        <row r="82">
          <cell r="B82">
            <v>46</v>
          </cell>
          <cell r="C82" t="str">
            <v>SWAYAM SHREYASKAR BAGH</v>
          </cell>
          <cell r="D82" t="str">
            <v>B</v>
          </cell>
          <cell r="G82" t="str">
            <v>O</v>
          </cell>
          <cell r="H82">
            <v>31</v>
          </cell>
          <cell r="I82" t="str">
            <v>NA</v>
          </cell>
          <cell r="J82" t="str">
            <v>NA</v>
          </cell>
          <cell r="K82">
            <v>26</v>
          </cell>
          <cell r="L82">
            <v>24</v>
          </cell>
          <cell r="M82">
            <v>24</v>
          </cell>
          <cell r="N82">
            <v>22</v>
          </cell>
          <cell r="O82">
            <v>24</v>
          </cell>
        </row>
        <row r="83">
          <cell r="B83">
            <v>65</v>
          </cell>
          <cell r="C83" t="str">
            <v>BIDHI VANSHITA PATTNAIK</v>
          </cell>
          <cell r="D83" t="str">
            <v>A</v>
          </cell>
          <cell r="G83" t="str">
            <v>O</v>
          </cell>
          <cell r="H83">
            <v>34</v>
          </cell>
          <cell r="I83" t="str">
            <v>NA</v>
          </cell>
          <cell r="J83" t="str">
            <v>NA</v>
          </cell>
          <cell r="K83">
            <v>23</v>
          </cell>
          <cell r="L83">
            <v>18</v>
          </cell>
          <cell r="M83">
            <v>30</v>
          </cell>
          <cell r="N83">
            <v>19</v>
          </cell>
          <cell r="O83">
            <v>25</v>
          </cell>
        </row>
        <row r="84">
          <cell r="B84">
            <v>3128</v>
          </cell>
          <cell r="C84" t="str">
            <v>SOYAMJEET LENKA</v>
          </cell>
          <cell r="D84" t="str">
            <v>A</v>
          </cell>
          <cell r="G84" t="str">
            <v>O</v>
          </cell>
          <cell r="H84">
            <v>38</v>
          </cell>
          <cell r="I84" t="str">
            <v>NA</v>
          </cell>
          <cell r="J84" t="str">
            <v>NA</v>
          </cell>
          <cell r="K84">
            <v>21</v>
          </cell>
          <cell r="L84">
            <v>22</v>
          </cell>
          <cell r="M84">
            <v>19</v>
          </cell>
          <cell r="N84">
            <v>24</v>
          </cell>
          <cell r="O84">
            <v>24</v>
          </cell>
        </row>
        <row r="85">
          <cell r="B85">
            <v>3499</v>
          </cell>
          <cell r="C85" t="str">
            <v>ANISHA BEHURA</v>
          </cell>
          <cell r="D85" t="str">
            <v>A</v>
          </cell>
          <cell r="G85" t="str">
            <v>O</v>
          </cell>
          <cell r="H85">
            <v>36</v>
          </cell>
          <cell r="I85" t="str">
            <v>NA</v>
          </cell>
          <cell r="J85" t="str">
            <v>NA</v>
          </cell>
          <cell r="K85">
            <v>24</v>
          </cell>
          <cell r="L85">
            <v>23</v>
          </cell>
          <cell r="M85">
            <v>21</v>
          </cell>
          <cell r="N85">
            <v>22</v>
          </cell>
          <cell r="O85">
            <v>22</v>
          </cell>
        </row>
        <row r="86">
          <cell r="B86">
            <v>2071</v>
          </cell>
          <cell r="C86" t="str">
            <v>NANDINI DAS</v>
          </cell>
          <cell r="D86" t="str">
            <v>A</v>
          </cell>
          <cell r="G86" t="str">
            <v>O</v>
          </cell>
          <cell r="H86">
            <v>25</v>
          </cell>
          <cell r="I86" t="str">
            <v>NA</v>
          </cell>
          <cell r="J86" t="str">
            <v>NA</v>
          </cell>
          <cell r="K86">
            <v>22</v>
          </cell>
          <cell r="L86">
            <v>26</v>
          </cell>
          <cell r="M86">
            <v>25</v>
          </cell>
          <cell r="N86">
            <v>18</v>
          </cell>
          <cell r="O86">
            <v>31</v>
          </cell>
        </row>
        <row r="87">
          <cell r="B87">
            <v>1387</v>
          </cell>
          <cell r="C87" t="str">
            <v>ROJALIN NAYAK</v>
          </cell>
          <cell r="D87" t="str">
            <v>A</v>
          </cell>
          <cell r="G87" t="str">
            <v>O</v>
          </cell>
          <cell r="H87">
            <v>31</v>
          </cell>
          <cell r="I87" t="str">
            <v>NA</v>
          </cell>
          <cell r="J87" t="str">
            <v>NA</v>
          </cell>
          <cell r="K87">
            <v>26</v>
          </cell>
          <cell r="L87">
            <v>26</v>
          </cell>
          <cell r="M87">
            <v>19</v>
          </cell>
          <cell r="N87">
            <v>19</v>
          </cell>
          <cell r="O87">
            <v>25</v>
          </cell>
        </row>
        <row r="88">
          <cell r="B88">
            <v>2166</v>
          </cell>
          <cell r="C88" t="str">
            <v>ARYA ADITYA</v>
          </cell>
          <cell r="D88" t="str">
            <v>C</v>
          </cell>
          <cell r="G88" t="str">
            <v>O</v>
          </cell>
          <cell r="H88">
            <v>28</v>
          </cell>
          <cell r="I88" t="str">
            <v>NA</v>
          </cell>
          <cell r="J88" t="str">
            <v>NA</v>
          </cell>
          <cell r="K88">
            <v>15</v>
          </cell>
          <cell r="L88">
            <v>37</v>
          </cell>
          <cell r="M88">
            <v>24</v>
          </cell>
          <cell r="N88">
            <v>17</v>
          </cell>
          <cell r="O88">
            <v>25</v>
          </cell>
        </row>
        <row r="89">
          <cell r="B89">
            <v>1388</v>
          </cell>
          <cell r="C89" t="str">
            <v>ROJALINI BEHERA</v>
          </cell>
          <cell r="D89" t="str">
            <v>B</v>
          </cell>
          <cell r="G89" t="str">
            <v>O</v>
          </cell>
          <cell r="H89">
            <v>33</v>
          </cell>
          <cell r="I89" t="str">
            <v>NA</v>
          </cell>
          <cell r="J89" t="str">
            <v>NA</v>
          </cell>
          <cell r="K89">
            <v>30</v>
          </cell>
          <cell r="L89">
            <v>18</v>
          </cell>
          <cell r="M89">
            <v>20</v>
          </cell>
          <cell r="N89">
            <v>25</v>
          </cell>
          <cell r="O89">
            <v>18</v>
          </cell>
        </row>
        <row r="90">
          <cell r="B90">
            <v>74</v>
          </cell>
          <cell r="C90" t="str">
            <v>SOUMYA RANJAN OJHA</v>
          </cell>
          <cell r="D90" t="str">
            <v>B</v>
          </cell>
          <cell r="G90" t="str">
            <v>O</v>
          </cell>
          <cell r="H90">
            <v>36</v>
          </cell>
          <cell r="I90" t="str">
            <v>NA</v>
          </cell>
          <cell r="J90" t="str">
            <v>NA</v>
          </cell>
          <cell r="K90">
            <v>31</v>
          </cell>
          <cell r="L90">
            <v>23</v>
          </cell>
          <cell r="M90">
            <v>15</v>
          </cell>
          <cell r="N90">
            <v>12</v>
          </cell>
          <cell r="O90">
            <v>26</v>
          </cell>
        </row>
        <row r="91">
          <cell r="B91">
            <v>6780</v>
          </cell>
          <cell r="C91" t="str">
            <v>PRIYANSHU RANJAN PATI</v>
          </cell>
          <cell r="D91" t="str">
            <v>DB</v>
          </cell>
          <cell r="G91" t="str">
            <v>O</v>
          </cell>
          <cell r="H91">
            <v>32</v>
          </cell>
          <cell r="I91" t="str">
            <v>NA</v>
          </cell>
          <cell r="J91" t="str">
            <v>NA</v>
          </cell>
          <cell r="K91">
            <v>26</v>
          </cell>
          <cell r="L91">
            <v>22</v>
          </cell>
          <cell r="M91">
            <v>20</v>
          </cell>
          <cell r="N91">
            <v>23</v>
          </cell>
          <cell r="O91">
            <v>17</v>
          </cell>
        </row>
        <row r="92">
          <cell r="B92">
            <v>3091</v>
          </cell>
          <cell r="C92" t="str">
            <v>PARESH PATTANAIK</v>
          </cell>
          <cell r="D92" t="str">
            <v>B</v>
          </cell>
          <cell r="G92" t="str">
            <v>O</v>
          </cell>
          <cell r="H92">
            <v>35</v>
          </cell>
          <cell r="I92" t="str">
            <v>NA</v>
          </cell>
          <cell r="J92" t="str">
            <v>NA</v>
          </cell>
          <cell r="K92">
            <v>21</v>
          </cell>
          <cell r="L92">
            <v>25</v>
          </cell>
          <cell r="M92">
            <v>21</v>
          </cell>
          <cell r="N92">
            <v>16</v>
          </cell>
          <cell r="O92">
            <v>21</v>
          </cell>
        </row>
        <row r="93">
          <cell r="B93">
            <v>2062</v>
          </cell>
          <cell r="C93" t="str">
            <v>SMRUTI SUCHARITA JENA</v>
          </cell>
          <cell r="D93" t="str">
            <v>A</v>
          </cell>
          <cell r="G93" t="str">
            <v>O</v>
          </cell>
          <cell r="H93">
            <v>31</v>
          </cell>
          <cell r="I93" t="str">
            <v>NA</v>
          </cell>
          <cell r="J93" t="str">
            <v>NA</v>
          </cell>
          <cell r="K93">
            <v>19</v>
          </cell>
          <cell r="L93">
            <v>18</v>
          </cell>
          <cell r="M93">
            <v>20</v>
          </cell>
          <cell r="N93">
            <v>18</v>
          </cell>
          <cell r="O93">
            <v>32</v>
          </cell>
        </row>
        <row r="94">
          <cell r="B94">
            <v>7888</v>
          </cell>
          <cell r="C94" t="str">
            <v>MRIGAJ MAHAPATRA</v>
          </cell>
          <cell r="D94" t="str">
            <v>DB</v>
          </cell>
          <cell r="G94" t="str">
            <v>O</v>
          </cell>
          <cell r="H94">
            <v>30</v>
          </cell>
          <cell r="I94" t="str">
            <v>NA</v>
          </cell>
          <cell r="J94" t="str">
            <v>NA</v>
          </cell>
          <cell r="K94">
            <v>32</v>
          </cell>
          <cell r="L94">
            <v>14</v>
          </cell>
          <cell r="M94">
            <v>17</v>
          </cell>
          <cell r="N94">
            <v>27</v>
          </cell>
          <cell r="O94">
            <v>16</v>
          </cell>
        </row>
        <row r="95">
          <cell r="B95">
            <v>2095</v>
          </cell>
          <cell r="C95" t="str">
            <v>SUBHAM KUMAR BISWAL</v>
          </cell>
          <cell r="D95" t="str">
            <v>B</v>
          </cell>
          <cell r="G95" t="str">
            <v>O</v>
          </cell>
          <cell r="H95">
            <v>29</v>
          </cell>
          <cell r="I95" t="str">
            <v>NA</v>
          </cell>
          <cell r="J95" t="str">
            <v>NA</v>
          </cell>
          <cell r="K95">
            <v>16</v>
          </cell>
          <cell r="L95">
            <v>19</v>
          </cell>
          <cell r="M95">
            <v>21</v>
          </cell>
          <cell r="N95">
            <v>24</v>
          </cell>
          <cell r="O95">
            <v>26</v>
          </cell>
        </row>
        <row r="96">
          <cell r="B96">
            <v>3667</v>
          </cell>
          <cell r="C96" t="str">
            <v>ARUN SAHOO</v>
          </cell>
          <cell r="D96" t="str">
            <v>B</v>
          </cell>
          <cell r="G96" t="str">
            <v>O</v>
          </cell>
          <cell r="H96">
            <v>35</v>
          </cell>
          <cell r="I96" t="str">
            <v>NA</v>
          </cell>
          <cell r="J96" t="str">
            <v>NA</v>
          </cell>
          <cell r="K96">
            <v>21</v>
          </cell>
          <cell r="L96">
            <v>18</v>
          </cell>
          <cell r="M96">
            <v>24</v>
          </cell>
          <cell r="N96">
            <v>15</v>
          </cell>
          <cell r="O96">
            <v>20</v>
          </cell>
        </row>
        <row r="97">
          <cell r="B97">
            <v>53</v>
          </cell>
          <cell r="C97" t="str">
            <v>P. SONALI PATRO</v>
          </cell>
          <cell r="D97" t="str">
            <v>B</v>
          </cell>
          <cell r="G97" t="str">
            <v>O</v>
          </cell>
          <cell r="H97">
            <v>33</v>
          </cell>
          <cell r="I97" t="str">
            <v>NA</v>
          </cell>
          <cell r="J97" t="str">
            <v>NA</v>
          </cell>
          <cell r="K97">
            <v>28</v>
          </cell>
          <cell r="L97" t="str">
            <v>A</v>
          </cell>
          <cell r="M97">
            <v>19</v>
          </cell>
          <cell r="N97">
            <v>19</v>
          </cell>
          <cell r="O97">
            <v>32</v>
          </cell>
        </row>
        <row r="98">
          <cell r="B98">
            <v>2059</v>
          </cell>
          <cell r="C98" t="str">
            <v>DIBYA JYOTI DASH</v>
          </cell>
          <cell r="D98" t="str">
            <v>B</v>
          </cell>
          <cell r="G98" t="str">
            <v>O</v>
          </cell>
          <cell r="H98">
            <v>30</v>
          </cell>
          <cell r="I98" t="str">
            <v>NA</v>
          </cell>
          <cell r="J98" t="str">
            <v>NA</v>
          </cell>
          <cell r="K98">
            <v>27</v>
          </cell>
          <cell r="L98">
            <v>14</v>
          </cell>
          <cell r="M98">
            <v>15</v>
          </cell>
          <cell r="N98">
            <v>22</v>
          </cell>
          <cell r="O98">
            <v>23</v>
          </cell>
        </row>
        <row r="99">
          <cell r="B99">
            <v>2221</v>
          </cell>
          <cell r="C99" t="str">
            <v>ARPITA NATH</v>
          </cell>
          <cell r="D99" t="str">
            <v>B</v>
          </cell>
          <cell r="G99" t="str">
            <v>O</v>
          </cell>
          <cell r="H99">
            <v>30</v>
          </cell>
          <cell r="I99" t="str">
            <v>NA</v>
          </cell>
          <cell r="J99" t="str">
            <v>NA</v>
          </cell>
          <cell r="K99">
            <v>29</v>
          </cell>
          <cell r="L99">
            <v>15</v>
          </cell>
          <cell r="M99">
            <v>11</v>
          </cell>
          <cell r="N99">
            <v>18</v>
          </cell>
          <cell r="O99">
            <v>27</v>
          </cell>
        </row>
        <row r="100">
          <cell r="B100">
            <v>2638</v>
          </cell>
          <cell r="C100" t="str">
            <v>ADIDIKSHYA SINGH</v>
          </cell>
          <cell r="D100" t="str">
            <v>B</v>
          </cell>
          <cell r="G100" t="str">
            <v>O</v>
          </cell>
          <cell r="H100">
            <v>26</v>
          </cell>
          <cell r="I100" t="str">
            <v>NA</v>
          </cell>
          <cell r="J100" t="str">
            <v>NA</v>
          </cell>
          <cell r="K100">
            <v>27</v>
          </cell>
          <cell r="L100">
            <v>18</v>
          </cell>
          <cell r="M100">
            <v>25</v>
          </cell>
          <cell r="N100">
            <v>15</v>
          </cell>
          <cell r="O100">
            <v>18</v>
          </cell>
        </row>
        <row r="101">
          <cell r="B101">
            <v>3132</v>
          </cell>
          <cell r="C101" t="str">
            <v>ADITYA NARAYAN DASH</v>
          </cell>
          <cell r="D101" t="str">
            <v>A</v>
          </cell>
          <cell r="G101" t="str">
            <v>O</v>
          </cell>
          <cell r="H101">
            <v>26</v>
          </cell>
          <cell r="I101" t="str">
            <v>NA</v>
          </cell>
          <cell r="J101" t="str">
            <v>NA</v>
          </cell>
          <cell r="K101">
            <v>28</v>
          </cell>
          <cell r="L101">
            <v>23</v>
          </cell>
          <cell r="M101">
            <v>14</v>
          </cell>
          <cell r="N101">
            <v>18</v>
          </cell>
          <cell r="O101">
            <v>16</v>
          </cell>
        </row>
        <row r="102">
          <cell r="B102">
            <v>5944</v>
          </cell>
          <cell r="C102" t="str">
            <v>ANKITA KAR</v>
          </cell>
          <cell r="D102" t="str">
            <v>C</v>
          </cell>
          <cell r="G102" t="str">
            <v>O</v>
          </cell>
          <cell r="H102">
            <v>38</v>
          </cell>
          <cell r="I102" t="str">
            <v>NA</v>
          </cell>
          <cell r="J102" t="str">
            <v>NA</v>
          </cell>
          <cell r="K102">
            <v>42</v>
          </cell>
          <cell r="L102" t="str">
            <v>A</v>
          </cell>
          <cell r="M102">
            <v>41</v>
          </cell>
          <cell r="N102" t="str">
            <v>A</v>
          </cell>
          <cell r="O102" t="str">
            <v>A</v>
          </cell>
        </row>
        <row r="103">
          <cell r="B103">
            <v>2159</v>
          </cell>
          <cell r="C103" t="str">
            <v>SOUMYASHREE SAHOO</v>
          </cell>
          <cell r="D103" t="str">
            <v>B</v>
          </cell>
          <cell r="G103" t="str">
            <v>O</v>
          </cell>
          <cell r="H103">
            <v>31</v>
          </cell>
          <cell r="I103" t="str">
            <v>NA</v>
          </cell>
          <cell r="J103" t="str">
            <v>NA</v>
          </cell>
          <cell r="K103">
            <v>21</v>
          </cell>
          <cell r="L103">
            <v>14</v>
          </cell>
          <cell r="M103">
            <v>20</v>
          </cell>
          <cell r="N103">
            <v>15</v>
          </cell>
          <cell r="O103">
            <v>15</v>
          </cell>
        </row>
        <row r="104">
          <cell r="B104">
            <v>69</v>
          </cell>
          <cell r="C104" t="str">
            <v>SOUMYAJIT MOHANTY</v>
          </cell>
          <cell r="D104" t="str">
            <v>B</v>
          </cell>
          <cell r="G104" t="str">
            <v>O</v>
          </cell>
          <cell r="H104">
            <v>26</v>
          </cell>
          <cell r="I104" t="str">
            <v>NA</v>
          </cell>
          <cell r="J104" t="str">
            <v>NA</v>
          </cell>
          <cell r="K104">
            <v>23</v>
          </cell>
          <cell r="L104">
            <v>18</v>
          </cell>
          <cell r="M104">
            <v>15</v>
          </cell>
          <cell r="N104">
            <v>7</v>
          </cell>
          <cell r="O104">
            <v>22</v>
          </cell>
        </row>
        <row r="105">
          <cell r="B105">
            <v>2967</v>
          </cell>
          <cell r="C105" t="str">
            <v>PRATYUSH TRIPATHY</v>
          </cell>
          <cell r="D105" t="str">
            <v>A</v>
          </cell>
          <cell r="G105" t="str">
            <v>O</v>
          </cell>
          <cell r="H105">
            <v>20</v>
          </cell>
          <cell r="I105" t="str">
            <v>NA</v>
          </cell>
          <cell r="J105" t="str">
            <v>NA</v>
          </cell>
          <cell r="K105">
            <v>13</v>
          </cell>
          <cell r="L105">
            <v>19</v>
          </cell>
          <cell r="M105">
            <v>16</v>
          </cell>
          <cell r="N105">
            <v>23</v>
          </cell>
          <cell r="O105">
            <v>18</v>
          </cell>
        </row>
        <row r="106">
          <cell r="B106">
            <v>2056</v>
          </cell>
          <cell r="C106" t="str">
            <v>BISWAJEET NAYAK</v>
          </cell>
          <cell r="D106" t="str">
            <v>A</v>
          </cell>
          <cell r="G106" t="str">
            <v>O</v>
          </cell>
          <cell r="H106">
            <v>31</v>
          </cell>
          <cell r="I106" t="str">
            <v>NA</v>
          </cell>
          <cell r="J106" t="str">
            <v>NA</v>
          </cell>
          <cell r="K106">
            <v>17</v>
          </cell>
          <cell r="L106">
            <v>13</v>
          </cell>
          <cell r="M106">
            <v>27</v>
          </cell>
          <cell r="N106">
            <v>17</v>
          </cell>
          <cell r="O106">
            <v>24</v>
          </cell>
        </row>
        <row r="107">
          <cell r="B107">
            <v>2243</v>
          </cell>
          <cell r="C107" t="str">
            <v>SIMRAN JENA</v>
          </cell>
          <cell r="D107" t="str">
            <v>B</v>
          </cell>
          <cell r="G107" t="str">
            <v>O</v>
          </cell>
          <cell r="H107" t="str">
            <v>A</v>
          </cell>
          <cell r="I107" t="str">
            <v>NA</v>
          </cell>
          <cell r="J107" t="str">
            <v>NA</v>
          </cell>
          <cell r="K107" t="str">
            <v>A</v>
          </cell>
          <cell r="L107" t="str">
            <v>A</v>
          </cell>
          <cell r="M107" t="str">
            <v>A</v>
          </cell>
          <cell r="N107" t="str">
            <v>A</v>
          </cell>
          <cell r="O107" t="str">
            <v>A</v>
          </cell>
        </row>
        <row r="108">
          <cell r="B108">
            <v>2057</v>
          </cell>
          <cell r="C108" t="str">
            <v>SATYAM SATAPATHY</v>
          </cell>
          <cell r="D108" t="str">
            <v>C</v>
          </cell>
          <cell r="G108" t="str">
            <v>O</v>
          </cell>
          <cell r="H108" t="str">
            <v>A</v>
          </cell>
          <cell r="I108" t="str">
            <v>NA</v>
          </cell>
          <cell r="J108" t="str">
            <v>NA</v>
          </cell>
          <cell r="K108" t="str">
            <v>A</v>
          </cell>
          <cell r="L108" t="str">
            <v>A</v>
          </cell>
          <cell r="M108" t="str">
            <v>A</v>
          </cell>
          <cell r="N108" t="str">
            <v>A</v>
          </cell>
          <cell r="O108" t="str">
            <v>A</v>
          </cell>
        </row>
        <row r="109">
          <cell r="B109">
            <v>1454</v>
          </cell>
          <cell r="C109" t="str">
            <v>ADITYA KAR</v>
          </cell>
          <cell r="D109" t="str">
            <v>C</v>
          </cell>
          <cell r="F109" t="str">
            <v>S</v>
          </cell>
          <cell r="H109">
            <v>44</v>
          </cell>
          <cell r="I109" t="str">
            <v>NA</v>
          </cell>
          <cell r="J109">
            <v>49</v>
          </cell>
          <cell r="K109" t="str">
            <v>NA</v>
          </cell>
          <cell r="L109">
            <v>49</v>
          </cell>
          <cell r="M109">
            <v>50</v>
          </cell>
          <cell r="N109">
            <v>44</v>
          </cell>
          <cell r="O109">
            <v>49</v>
          </cell>
        </row>
        <row r="110">
          <cell r="B110">
            <v>6400</v>
          </cell>
          <cell r="C110" t="str">
            <v>P. CHAITRA</v>
          </cell>
          <cell r="D110" t="str">
            <v>C</v>
          </cell>
          <cell r="F110" t="str">
            <v>S</v>
          </cell>
          <cell r="H110">
            <v>43</v>
          </cell>
          <cell r="I110" t="str">
            <v>NA</v>
          </cell>
          <cell r="J110">
            <v>40</v>
          </cell>
          <cell r="K110" t="str">
            <v>NA</v>
          </cell>
          <cell r="L110">
            <v>44</v>
          </cell>
          <cell r="M110">
            <v>40</v>
          </cell>
          <cell r="N110">
            <v>41</v>
          </cell>
          <cell r="O110">
            <v>47</v>
          </cell>
        </row>
        <row r="111">
          <cell r="B111">
            <v>10448</v>
          </cell>
          <cell r="C111" t="str">
            <v>SWEETY ORAON</v>
          </cell>
          <cell r="D111" t="str">
            <v>B</v>
          </cell>
          <cell r="F111" t="str">
            <v>S</v>
          </cell>
          <cell r="H111">
            <v>39</v>
          </cell>
          <cell r="I111" t="str">
            <v>NA</v>
          </cell>
          <cell r="J111">
            <v>48</v>
          </cell>
          <cell r="K111" t="str">
            <v>NA</v>
          </cell>
          <cell r="L111">
            <v>47</v>
          </cell>
          <cell r="M111">
            <v>46</v>
          </cell>
          <cell r="N111">
            <v>36</v>
          </cell>
          <cell r="O111">
            <v>46</v>
          </cell>
        </row>
        <row r="112">
          <cell r="B112">
            <v>5511</v>
          </cell>
          <cell r="C112" t="str">
            <v>SANSKAR SWAREKHA</v>
          </cell>
          <cell r="D112" t="str">
            <v>C</v>
          </cell>
          <cell r="F112" t="str">
            <v>S</v>
          </cell>
          <cell r="H112">
            <v>41</v>
          </cell>
          <cell r="I112" t="str">
            <v>NA</v>
          </cell>
          <cell r="J112">
            <v>41</v>
          </cell>
          <cell r="K112" t="str">
            <v>NA</v>
          </cell>
          <cell r="L112">
            <v>47</v>
          </cell>
          <cell r="M112">
            <v>31</v>
          </cell>
          <cell r="N112">
            <v>38</v>
          </cell>
          <cell r="O112">
            <v>42</v>
          </cell>
        </row>
        <row r="113">
          <cell r="B113">
            <v>1399</v>
          </cell>
          <cell r="C113" t="str">
            <v>SMRUTI RANJAN BISWAL</v>
          </cell>
          <cell r="D113" t="str">
            <v>A</v>
          </cell>
          <cell r="F113" t="str">
            <v>S</v>
          </cell>
          <cell r="H113">
            <v>35</v>
          </cell>
          <cell r="I113" t="str">
            <v>NA</v>
          </cell>
          <cell r="J113">
            <v>43</v>
          </cell>
          <cell r="K113" t="str">
            <v>NA</v>
          </cell>
          <cell r="L113">
            <v>32</v>
          </cell>
          <cell r="M113">
            <v>44</v>
          </cell>
          <cell r="N113">
            <v>35</v>
          </cell>
          <cell r="O113">
            <v>43</v>
          </cell>
        </row>
        <row r="114">
          <cell r="B114">
            <v>61</v>
          </cell>
          <cell r="C114" t="str">
            <v>SNEHASHREE NAYAK</v>
          </cell>
          <cell r="D114" t="str">
            <v>C</v>
          </cell>
          <cell r="F114" t="str">
            <v>S</v>
          </cell>
          <cell r="H114">
            <v>38</v>
          </cell>
          <cell r="I114" t="str">
            <v>NA</v>
          </cell>
          <cell r="J114">
            <v>33</v>
          </cell>
          <cell r="K114" t="str">
            <v>NA</v>
          </cell>
          <cell r="L114">
            <v>43</v>
          </cell>
          <cell r="M114">
            <v>37</v>
          </cell>
          <cell r="N114">
            <v>30</v>
          </cell>
          <cell r="O114">
            <v>35</v>
          </cell>
        </row>
        <row r="115">
          <cell r="B115">
            <v>2152</v>
          </cell>
          <cell r="C115" t="str">
            <v>ARPITA AROSMITA ROUT</v>
          </cell>
          <cell r="D115" t="str">
            <v>B</v>
          </cell>
          <cell r="F115" t="str">
            <v>S</v>
          </cell>
          <cell r="H115">
            <v>42</v>
          </cell>
          <cell r="I115" t="str">
            <v>NA</v>
          </cell>
          <cell r="J115">
            <v>41</v>
          </cell>
          <cell r="K115" t="str">
            <v>NA</v>
          </cell>
          <cell r="L115">
            <v>32</v>
          </cell>
          <cell r="M115">
            <v>38</v>
          </cell>
          <cell r="N115">
            <v>37</v>
          </cell>
          <cell r="O115">
            <v>30</v>
          </cell>
        </row>
        <row r="116">
          <cell r="B116">
            <v>56</v>
          </cell>
          <cell r="C116" t="str">
            <v>ARPIT MISHRA</v>
          </cell>
          <cell r="D116" t="str">
            <v>C</v>
          </cell>
          <cell r="F116" t="str">
            <v>S</v>
          </cell>
          <cell r="H116">
            <v>39</v>
          </cell>
          <cell r="I116" t="str">
            <v>NA</v>
          </cell>
          <cell r="J116">
            <v>43</v>
          </cell>
          <cell r="K116" t="str">
            <v>NA</v>
          </cell>
          <cell r="L116">
            <v>36</v>
          </cell>
          <cell r="M116">
            <v>28</v>
          </cell>
          <cell r="N116">
            <v>32</v>
          </cell>
          <cell r="O116">
            <v>41</v>
          </cell>
        </row>
        <row r="117">
          <cell r="B117">
            <v>7875</v>
          </cell>
          <cell r="C117" t="str">
            <v>SUJANA DAS</v>
          </cell>
          <cell r="D117" t="str">
            <v>A</v>
          </cell>
          <cell r="F117" t="str">
            <v>S</v>
          </cell>
          <cell r="H117">
            <v>35</v>
          </cell>
          <cell r="I117" t="str">
            <v>NA</v>
          </cell>
          <cell r="J117">
            <v>42</v>
          </cell>
          <cell r="K117" t="str">
            <v>NA</v>
          </cell>
          <cell r="L117">
            <v>33</v>
          </cell>
          <cell r="M117">
            <v>26</v>
          </cell>
          <cell r="N117">
            <v>38</v>
          </cell>
          <cell r="O117">
            <v>42</v>
          </cell>
        </row>
        <row r="118">
          <cell r="B118">
            <v>5999</v>
          </cell>
          <cell r="C118" t="str">
            <v>ROHIT DASH</v>
          </cell>
          <cell r="D118" t="str">
            <v>C</v>
          </cell>
          <cell r="F118" t="str">
            <v>S</v>
          </cell>
          <cell r="H118">
            <v>37</v>
          </cell>
          <cell r="I118" t="str">
            <v>NA</v>
          </cell>
          <cell r="J118">
            <v>45</v>
          </cell>
          <cell r="K118" t="str">
            <v>NA</v>
          </cell>
          <cell r="L118">
            <v>33</v>
          </cell>
          <cell r="M118">
            <v>39</v>
          </cell>
          <cell r="N118">
            <v>31</v>
          </cell>
          <cell r="O118">
            <v>32</v>
          </cell>
        </row>
        <row r="119">
          <cell r="B119">
            <v>2213</v>
          </cell>
          <cell r="C119" t="str">
            <v>JEETASHA MOHANTY</v>
          </cell>
          <cell r="D119" t="str">
            <v>DB</v>
          </cell>
          <cell r="F119" t="str">
            <v>S</v>
          </cell>
          <cell r="H119">
            <v>38</v>
          </cell>
          <cell r="I119" t="str">
            <v>NA</v>
          </cell>
          <cell r="J119">
            <v>42</v>
          </cell>
          <cell r="K119" t="str">
            <v>NA</v>
          </cell>
          <cell r="L119">
            <v>27</v>
          </cell>
          <cell r="M119">
            <v>38</v>
          </cell>
          <cell r="N119">
            <v>33</v>
          </cell>
          <cell r="O119">
            <v>32</v>
          </cell>
        </row>
        <row r="120">
          <cell r="B120">
            <v>7969</v>
          </cell>
          <cell r="C120" t="str">
            <v>DEBANSHU MOHANTY</v>
          </cell>
          <cell r="D120" t="str">
            <v>C</v>
          </cell>
          <cell r="F120" t="str">
            <v>S</v>
          </cell>
          <cell r="H120">
            <v>42</v>
          </cell>
          <cell r="I120" t="str">
            <v>NA</v>
          </cell>
          <cell r="J120">
            <v>45</v>
          </cell>
          <cell r="K120" t="str">
            <v>NA</v>
          </cell>
          <cell r="L120" t="str">
            <v>A</v>
          </cell>
          <cell r="M120">
            <v>41</v>
          </cell>
          <cell r="N120">
            <v>33</v>
          </cell>
          <cell r="O120">
            <v>44</v>
          </cell>
        </row>
        <row r="121">
          <cell r="B121">
            <v>37</v>
          </cell>
          <cell r="C121" t="str">
            <v>BISHWAJEET DASH</v>
          </cell>
          <cell r="D121" t="str">
            <v>A</v>
          </cell>
          <cell r="F121" t="str">
            <v>S</v>
          </cell>
          <cell r="H121">
            <v>35</v>
          </cell>
          <cell r="I121" t="str">
            <v>NA</v>
          </cell>
          <cell r="J121">
            <v>38</v>
          </cell>
          <cell r="K121" t="str">
            <v>NA</v>
          </cell>
          <cell r="L121">
            <v>27</v>
          </cell>
          <cell r="M121">
            <v>31</v>
          </cell>
          <cell r="N121">
            <v>26</v>
          </cell>
          <cell r="O121">
            <v>34</v>
          </cell>
        </row>
        <row r="122">
          <cell r="B122">
            <v>35</v>
          </cell>
          <cell r="C122" t="str">
            <v>SOFIA MOHANTY</v>
          </cell>
          <cell r="D122" t="str">
            <v>B</v>
          </cell>
          <cell r="F122" t="str">
            <v>S</v>
          </cell>
          <cell r="H122">
            <v>40</v>
          </cell>
          <cell r="I122" t="str">
            <v>NA</v>
          </cell>
          <cell r="J122">
            <v>42</v>
          </cell>
          <cell r="K122" t="str">
            <v>NA</v>
          </cell>
          <cell r="L122">
            <v>27</v>
          </cell>
          <cell r="M122">
            <v>33</v>
          </cell>
          <cell r="N122">
            <v>11</v>
          </cell>
          <cell r="O122">
            <v>41</v>
          </cell>
        </row>
        <row r="123">
          <cell r="B123">
            <v>2120</v>
          </cell>
          <cell r="C123" t="str">
            <v>SAI KRISHNA BEHERA</v>
          </cell>
          <cell r="D123" t="str">
            <v>B</v>
          </cell>
          <cell r="F123" t="str">
            <v>S</v>
          </cell>
          <cell r="H123">
            <v>37</v>
          </cell>
          <cell r="I123" t="str">
            <v>NA</v>
          </cell>
          <cell r="J123">
            <v>36</v>
          </cell>
          <cell r="K123" t="str">
            <v>NA</v>
          </cell>
          <cell r="L123">
            <v>21</v>
          </cell>
          <cell r="M123">
            <v>28</v>
          </cell>
          <cell r="N123">
            <v>21</v>
          </cell>
          <cell r="O123">
            <v>43</v>
          </cell>
        </row>
        <row r="124">
          <cell r="B124">
            <v>2132</v>
          </cell>
          <cell r="C124" t="str">
            <v>PRATYUSH BUXI PATRA</v>
          </cell>
          <cell r="D124" t="str">
            <v>A</v>
          </cell>
          <cell r="F124" t="str">
            <v>S</v>
          </cell>
          <cell r="H124">
            <v>30</v>
          </cell>
          <cell r="I124" t="str">
            <v>NA</v>
          </cell>
          <cell r="J124">
            <v>37</v>
          </cell>
          <cell r="K124" t="str">
            <v>NA</v>
          </cell>
          <cell r="L124">
            <v>17</v>
          </cell>
          <cell r="M124">
            <v>19</v>
          </cell>
          <cell r="N124">
            <v>27</v>
          </cell>
          <cell r="O124">
            <v>28</v>
          </cell>
        </row>
        <row r="125">
          <cell r="B125">
            <v>9025</v>
          </cell>
          <cell r="C125" t="str">
            <v>SWAYAMBHU SATAPATHY</v>
          </cell>
          <cell r="D125" t="str">
            <v>A</v>
          </cell>
          <cell r="F125" t="str">
            <v>S</v>
          </cell>
          <cell r="H125">
            <v>29</v>
          </cell>
          <cell r="I125" t="str">
            <v>NA</v>
          </cell>
          <cell r="J125">
            <v>25</v>
          </cell>
          <cell r="K125" t="str">
            <v>NA</v>
          </cell>
          <cell r="L125">
            <v>13</v>
          </cell>
          <cell r="M125">
            <v>21</v>
          </cell>
          <cell r="N125">
            <v>24</v>
          </cell>
          <cell r="O125">
            <v>29</v>
          </cell>
        </row>
        <row r="126">
          <cell r="B126">
            <v>51</v>
          </cell>
          <cell r="C126" t="str">
            <v>OMKAR ROUT</v>
          </cell>
          <cell r="D126" t="str">
            <v>A</v>
          </cell>
          <cell r="F126" t="str">
            <v>S</v>
          </cell>
          <cell r="H126">
            <v>26</v>
          </cell>
          <cell r="I126" t="str">
            <v>NA</v>
          </cell>
          <cell r="J126">
            <v>41</v>
          </cell>
          <cell r="K126" t="str">
            <v>NA</v>
          </cell>
          <cell r="L126">
            <v>21</v>
          </cell>
          <cell r="M126">
            <v>16</v>
          </cell>
          <cell r="N126">
            <v>31</v>
          </cell>
          <cell r="O126">
            <v>19</v>
          </cell>
        </row>
        <row r="127">
          <cell r="B127">
            <v>2594</v>
          </cell>
          <cell r="C127" t="str">
            <v>SUBHASHREE MOHARANA</v>
          </cell>
          <cell r="D127" t="str">
            <v>A</v>
          </cell>
          <cell r="F127" t="str">
            <v>S</v>
          </cell>
          <cell r="H127">
            <v>21</v>
          </cell>
          <cell r="I127" t="str">
            <v>NA</v>
          </cell>
          <cell r="J127">
            <v>26</v>
          </cell>
          <cell r="K127" t="str">
            <v>NA</v>
          </cell>
          <cell r="L127">
            <v>16</v>
          </cell>
          <cell r="M127">
            <v>16</v>
          </cell>
          <cell r="N127">
            <v>24</v>
          </cell>
          <cell r="O127">
            <v>22</v>
          </cell>
        </row>
        <row r="128">
          <cell r="B128">
            <v>4334</v>
          </cell>
          <cell r="C128" t="str">
            <v>AARUNYA RATH</v>
          </cell>
          <cell r="D128" t="str">
            <v>C</v>
          </cell>
          <cell r="F128" t="str">
            <v>S</v>
          </cell>
          <cell r="H128" t="str">
            <v>A</v>
          </cell>
          <cell r="I128" t="str">
            <v>NA</v>
          </cell>
          <cell r="J128" t="str">
            <v>A</v>
          </cell>
          <cell r="K128" t="str">
            <v>NA</v>
          </cell>
          <cell r="L128" t="str">
            <v>A</v>
          </cell>
          <cell r="M128" t="str">
            <v>A</v>
          </cell>
          <cell r="N128" t="str">
            <v>A</v>
          </cell>
          <cell r="O128" t="str">
            <v>A</v>
          </cell>
        </row>
        <row r="129">
          <cell r="B129">
            <v>6737</v>
          </cell>
          <cell r="C129" t="str">
            <v>DIVYAANSHU BEHERA</v>
          </cell>
          <cell r="D129" t="str">
            <v>DB</v>
          </cell>
          <cell r="E129" t="str">
            <v>H</v>
          </cell>
          <cell r="H129">
            <v>45</v>
          </cell>
          <cell r="I129">
            <v>43</v>
          </cell>
          <cell r="J129" t="str">
            <v>NA</v>
          </cell>
          <cell r="K129" t="str">
            <v>NA</v>
          </cell>
          <cell r="L129">
            <v>49</v>
          </cell>
          <cell r="M129">
            <v>49</v>
          </cell>
          <cell r="N129">
            <v>47</v>
          </cell>
          <cell r="O129">
            <v>44</v>
          </cell>
        </row>
        <row r="130">
          <cell r="B130">
            <v>3993</v>
          </cell>
          <cell r="C130" t="str">
            <v>SIONA</v>
          </cell>
          <cell r="D130" t="str">
            <v>C</v>
          </cell>
          <cell r="E130" t="str">
            <v>H</v>
          </cell>
          <cell r="H130">
            <v>45</v>
          </cell>
          <cell r="I130">
            <v>46</v>
          </cell>
          <cell r="J130" t="str">
            <v>NA</v>
          </cell>
          <cell r="K130" t="str">
            <v>NA</v>
          </cell>
          <cell r="L130">
            <v>48</v>
          </cell>
          <cell r="M130">
            <v>49</v>
          </cell>
          <cell r="N130">
            <v>44</v>
          </cell>
          <cell r="O130">
            <v>39</v>
          </cell>
        </row>
        <row r="131">
          <cell r="B131">
            <v>2568</v>
          </cell>
          <cell r="C131" t="str">
            <v>PIYUSH KUMAR JENA</v>
          </cell>
          <cell r="D131" t="str">
            <v>C</v>
          </cell>
          <cell r="E131" t="str">
            <v>H</v>
          </cell>
          <cell r="H131">
            <v>43</v>
          </cell>
          <cell r="I131">
            <v>41</v>
          </cell>
          <cell r="J131" t="str">
            <v>NA</v>
          </cell>
          <cell r="K131" t="str">
            <v>NA</v>
          </cell>
          <cell r="L131">
            <v>43</v>
          </cell>
          <cell r="M131">
            <v>47</v>
          </cell>
          <cell r="N131">
            <v>38</v>
          </cell>
          <cell r="O131">
            <v>46</v>
          </cell>
        </row>
        <row r="132">
          <cell r="B132">
            <v>2501</v>
          </cell>
          <cell r="C132" t="str">
            <v>ANUSHKA KUNDU</v>
          </cell>
          <cell r="D132" t="str">
            <v>DB</v>
          </cell>
          <cell r="E132" t="str">
            <v>H</v>
          </cell>
          <cell r="H132">
            <v>40</v>
          </cell>
          <cell r="I132">
            <v>38</v>
          </cell>
          <cell r="J132" t="str">
            <v>NA</v>
          </cell>
          <cell r="K132" t="str">
            <v>NA</v>
          </cell>
          <cell r="L132">
            <v>41</v>
          </cell>
          <cell r="M132">
            <v>47</v>
          </cell>
          <cell r="N132">
            <v>43</v>
          </cell>
          <cell r="O132">
            <v>45</v>
          </cell>
        </row>
        <row r="133">
          <cell r="B133">
            <v>7421</v>
          </cell>
          <cell r="C133" t="str">
            <v>AKANKSHYA PRAHARAJ</v>
          </cell>
          <cell r="D133" t="str">
            <v>C</v>
          </cell>
          <cell r="E133" t="str">
            <v>H</v>
          </cell>
          <cell r="H133">
            <v>41</v>
          </cell>
          <cell r="I133">
            <v>44</v>
          </cell>
          <cell r="J133" t="str">
            <v>NA</v>
          </cell>
          <cell r="K133" t="str">
            <v>NA</v>
          </cell>
          <cell r="L133">
            <v>41</v>
          </cell>
          <cell r="M133">
            <v>39</v>
          </cell>
          <cell r="N133">
            <v>42</v>
          </cell>
          <cell r="O133">
            <v>45</v>
          </cell>
        </row>
        <row r="134">
          <cell r="B134">
            <v>4813</v>
          </cell>
          <cell r="C134" t="str">
            <v>DIVYA BEHERA</v>
          </cell>
          <cell r="D134" t="str">
            <v>C</v>
          </cell>
          <cell r="E134" t="str">
            <v>H</v>
          </cell>
          <cell r="H134">
            <v>38</v>
          </cell>
          <cell r="I134">
            <v>35</v>
          </cell>
          <cell r="J134" t="str">
            <v>NA</v>
          </cell>
          <cell r="K134" t="str">
            <v>NA</v>
          </cell>
          <cell r="L134">
            <v>44</v>
          </cell>
          <cell r="M134">
            <v>46</v>
          </cell>
          <cell r="N134">
            <v>38</v>
          </cell>
          <cell r="O134">
            <v>40</v>
          </cell>
        </row>
        <row r="135">
          <cell r="B135">
            <v>1365</v>
          </cell>
          <cell r="C135" t="str">
            <v>AYUSMAN NAYAK</v>
          </cell>
          <cell r="D135" t="str">
            <v>C</v>
          </cell>
          <cell r="E135" t="str">
            <v>H</v>
          </cell>
          <cell r="H135">
            <v>43</v>
          </cell>
          <cell r="I135">
            <v>40</v>
          </cell>
          <cell r="J135" t="str">
            <v>NA</v>
          </cell>
          <cell r="K135" t="str">
            <v>NA</v>
          </cell>
          <cell r="L135">
            <v>39</v>
          </cell>
          <cell r="M135">
            <v>45</v>
          </cell>
          <cell r="N135">
            <v>37</v>
          </cell>
          <cell r="O135">
            <v>40</v>
          </cell>
        </row>
        <row r="136">
          <cell r="B136">
            <v>63</v>
          </cell>
          <cell r="C136" t="str">
            <v>ADITYA RANJAN BARIK</v>
          </cell>
          <cell r="D136" t="str">
            <v>C</v>
          </cell>
          <cell r="E136" t="str">
            <v>H</v>
          </cell>
          <cell r="H136">
            <v>41</v>
          </cell>
          <cell r="I136">
            <v>45</v>
          </cell>
          <cell r="J136" t="str">
            <v>NA</v>
          </cell>
          <cell r="K136" t="str">
            <v>NA</v>
          </cell>
          <cell r="L136">
            <v>46</v>
          </cell>
          <cell r="M136">
            <v>43</v>
          </cell>
          <cell r="N136">
            <v>41</v>
          </cell>
          <cell r="O136">
            <v>33</v>
          </cell>
        </row>
        <row r="137">
          <cell r="B137">
            <v>3343</v>
          </cell>
          <cell r="C137" t="str">
            <v>SARANYA DAS</v>
          </cell>
          <cell r="D137" t="str">
            <v>DB</v>
          </cell>
          <cell r="E137" t="str">
            <v>H</v>
          </cell>
          <cell r="H137">
            <v>38</v>
          </cell>
          <cell r="I137">
            <v>40</v>
          </cell>
          <cell r="J137" t="str">
            <v>NA</v>
          </cell>
          <cell r="K137" t="str">
            <v>NA</v>
          </cell>
          <cell r="L137">
            <v>43</v>
          </cell>
          <cell r="M137">
            <v>38</v>
          </cell>
          <cell r="N137">
            <v>39</v>
          </cell>
          <cell r="O137">
            <v>45</v>
          </cell>
        </row>
        <row r="138">
          <cell r="B138">
            <v>2206</v>
          </cell>
          <cell r="C138" t="str">
            <v>PRAGYAN PASAYAT</v>
          </cell>
          <cell r="D138" t="str">
            <v>C</v>
          </cell>
          <cell r="E138" t="str">
            <v>H</v>
          </cell>
          <cell r="H138">
            <v>40</v>
          </cell>
          <cell r="I138">
            <v>41</v>
          </cell>
          <cell r="J138" t="str">
            <v>NA</v>
          </cell>
          <cell r="K138" t="str">
            <v>NA</v>
          </cell>
          <cell r="L138">
            <v>37</v>
          </cell>
          <cell r="M138">
            <v>45</v>
          </cell>
          <cell r="N138">
            <v>38</v>
          </cell>
          <cell r="O138">
            <v>42</v>
          </cell>
        </row>
        <row r="139">
          <cell r="B139">
            <v>5165</v>
          </cell>
          <cell r="C139" t="str">
            <v>MD. FARHAN NAWAZ</v>
          </cell>
          <cell r="D139" t="str">
            <v>C</v>
          </cell>
          <cell r="E139" t="str">
            <v>H</v>
          </cell>
          <cell r="H139">
            <v>36</v>
          </cell>
          <cell r="I139">
            <v>36</v>
          </cell>
          <cell r="J139" t="str">
            <v>NA</v>
          </cell>
          <cell r="K139" t="str">
            <v>NA</v>
          </cell>
          <cell r="L139">
            <v>50</v>
          </cell>
          <cell r="M139">
            <v>48</v>
          </cell>
          <cell r="N139">
            <v>25</v>
          </cell>
          <cell r="O139">
            <v>42</v>
          </cell>
        </row>
        <row r="140">
          <cell r="B140">
            <v>10533</v>
          </cell>
          <cell r="C140" t="str">
            <v>RISHFA PRADHAN</v>
          </cell>
          <cell r="D140" t="str">
            <v>B</v>
          </cell>
          <cell r="E140" t="str">
            <v>H</v>
          </cell>
          <cell r="H140">
            <v>38</v>
          </cell>
          <cell r="I140">
            <v>42</v>
          </cell>
          <cell r="J140" t="str">
            <v>NA</v>
          </cell>
          <cell r="K140" t="str">
            <v>NA</v>
          </cell>
          <cell r="L140">
            <v>34</v>
          </cell>
          <cell r="M140">
            <v>34</v>
          </cell>
          <cell r="N140">
            <v>42</v>
          </cell>
          <cell r="O140">
            <v>46</v>
          </cell>
        </row>
        <row r="141">
          <cell r="B141">
            <v>4978</v>
          </cell>
          <cell r="C141" t="str">
            <v>APOORVA GHARAI</v>
          </cell>
          <cell r="D141" t="str">
            <v>DB</v>
          </cell>
          <cell r="E141" t="str">
            <v>H</v>
          </cell>
          <cell r="H141">
            <v>34</v>
          </cell>
          <cell r="I141">
            <v>37</v>
          </cell>
          <cell r="J141" t="str">
            <v>NA</v>
          </cell>
          <cell r="K141" t="str">
            <v>NA</v>
          </cell>
          <cell r="L141">
            <v>37</v>
          </cell>
          <cell r="M141">
            <v>43</v>
          </cell>
          <cell r="N141">
            <v>36</v>
          </cell>
          <cell r="O141">
            <v>38</v>
          </cell>
        </row>
        <row r="142">
          <cell r="B142">
            <v>2061</v>
          </cell>
          <cell r="C142" t="str">
            <v>AYUSH KUMAR GOUDA</v>
          </cell>
          <cell r="D142" t="str">
            <v>C</v>
          </cell>
          <cell r="E142" t="str">
            <v>H</v>
          </cell>
          <cell r="H142">
            <v>38</v>
          </cell>
          <cell r="I142">
            <v>40</v>
          </cell>
          <cell r="J142" t="str">
            <v>NA</v>
          </cell>
          <cell r="K142" t="str">
            <v>NA</v>
          </cell>
          <cell r="L142">
            <v>37</v>
          </cell>
          <cell r="M142">
            <v>33</v>
          </cell>
          <cell r="N142">
            <v>38</v>
          </cell>
          <cell r="O142">
            <v>42</v>
          </cell>
        </row>
        <row r="143">
          <cell r="B143">
            <v>2124</v>
          </cell>
          <cell r="C143" t="str">
            <v>SK AMIR AHEMAD</v>
          </cell>
          <cell r="D143" t="str">
            <v>C</v>
          </cell>
          <cell r="E143" t="str">
            <v>H</v>
          </cell>
          <cell r="H143">
            <v>34</v>
          </cell>
          <cell r="I143">
            <v>44</v>
          </cell>
          <cell r="J143" t="str">
            <v>NA</v>
          </cell>
          <cell r="K143" t="str">
            <v>NA</v>
          </cell>
          <cell r="L143">
            <v>37</v>
          </cell>
          <cell r="M143">
            <v>35</v>
          </cell>
          <cell r="N143">
            <v>39</v>
          </cell>
          <cell r="O143">
            <v>42</v>
          </cell>
        </row>
        <row r="144">
          <cell r="B144">
            <v>6558</v>
          </cell>
          <cell r="C144" t="str">
            <v>RAJLAXMI PRUSTY</v>
          </cell>
          <cell r="D144" t="str">
            <v>DB</v>
          </cell>
          <cell r="E144" t="str">
            <v>H</v>
          </cell>
          <cell r="H144">
            <v>40</v>
          </cell>
          <cell r="I144">
            <v>37</v>
          </cell>
          <cell r="J144" t="str">
            <v>NA</v>
          </cell>
          <cell r="K144" t="str">
            <v>NA</v>
          </cell>
          <cell r="L144">
            <v>37</v>
          </cell>
          <cell r="M144">
            <v>39</v>
          </cell>
          <cell r="N144">
            <v>34</v>
          </cell>
          <cell r="O144">
            <v>36</v>
          </cell>
        </row>
        <row r="145">
          <cell r="B145">
            <v>2506</v>
          </cell>
          <cell r="C145" t="str">
            <v>AASHI AYUSHI</v>
          </cell>
          <cell r="D145" t="str">
            <v>DB</v>
          </cell>
          <cell r="E145" t="str">
            <v>H</v>
          </cell>
          <cell r="H145">
            <v>39</v>
          </cell>
          <cell r="I145">
            <v>43</v>
          </cell>
          <cell r="J145" t="str">
            <v>NA</v>
          </cell>
          <cell r="K145" t="str">
            <v>NA</v>
          </cell>
          <cell r="L145">
            <v>38</v>
          </cell>
          <cell r="M145">
            <v>38</v>
          </cell>
          <cell r="N145">
            <v>40</v>
          </cell>
          <cell r="O145">
            <v>31</v>
          </cell>
        </row>
        <row r="146">
          <cell r="B146">
            <v>5728</v>
          </cell>
          <cell r="C146" t="str">
            <v>SIDDHANT DAS ADHIKARY</v>
          </cell>
          <cell r="D146" t="str">
            <v>C</v>
          </cell>
          <cell r="E146" t="str">
            <v>H</v>
          </cell>
          <cell r="H146">
            <v>38</v>
          </cell>
          <cell r="I146">
            <v>41</v>
          </cell>
          <cell r="J146" t="str">
            <v>NA</v>
          </cell>
          <cell r="K146" t="str">
            <v>NA</v>
          </cell>
          <cell r="L146">
            <v>32</v>
          </cell>
          <cell r="M146">
            <v>42</v>
          </cell>
          <cell r="N146">
            <v>41</v>
          </cell>
          <cell r="O146">
            <v>32</v>
          </cell>
        </row>
        <row r="147">
          <cell r="B147">
            <v>78</v>
          </cell>
          <cell r="C147" t="str">
            <v>MONSOON DASH</v>
          </cell>
          <cell r="D147" t="str">
            <v>C</v>
          </cell>
          <cell r="E147" t="str">
            <v>H</v>
          </cell>
          <cell r="H147">
            <v>40</v>
          </cell>
          <cell r="I147">
            <v>41</v>
          </cell>
          <cell r="J147" t="str">
            <v>NA</v>
          </cell>
          <cell r="K147" t="str">
            <v>NA</v>
          </cell>
          <cell r="L147">
            <v>34</v>
          </cell>
          <cell r="M147">
            <v>37</v>
          </cell>
          <cell r="N147">
            <v>43</v>
          </cell>
          <cell r="O147">
            <v>30</v>
          </cell>
        </row>
        <row r="148">
          <cell r="B148">
            <v>4340</v>
          </cell>
          <cell r="C148" t="str">
            <v>NAMAN JANGID</v>
          </cell>
          <cell r="D148" t="str">
            <v>B</v>
          </cell>
          <cell r="E148" t="str">
            <v>H</v>
          </cell>
          <cell r="H148">
            <v>39</v>
          </cell>
          <cell r="I148">
            <v>32</v>
          </cell>
          <cell r="J148" t="str">
            <v>NA</v>
          </cell>
          <cell r="K148" t="str">
            <v>NA</v>
          </cell>
          <cell r="L148">
            <v>31</v>
          </cell>
          <cell r="M148">
            <v>37</v>
          </cell>
          <cell r="N148">
            <v>36</v>
          </cell>
          <cell r="O148">
            <v>40</v>
          </cell>
        </row>
        <row r="149">
          <cell r="B149">
            <v>40</v>
          </cell>
          <cell r="C149" t="str">
            <v>NAMRATA NAMASWINI SAHOO</v>
          </cell>
          <cell r="D149" t="str">
            <v>C</v>
          </cell>
          <cell r="E149" t="str">
            <v>H</v>
          </cell>
          <cell r="H149">
            <v>39</v>
          </cell>
          <cell r="I149">
            <v>44</v>
          </cell>
          <cell r="J149" t="str">
            <v>NA</v>
          </cell>
          <cell r="K149" t="str">
            <v>NA</v>
          </cell>
          <cell r="L149">
            <v>35</v>
          </cell>
          <cell r="M149">
            <v>35</v>
          </cell>
          <cell r="N149">
            <v>36</v>
          </cell>
          <cell r="O149">
            <v>37</v>
          </cell>
        </row>
        <row r="150">
          <cell r="B150">
            <v>49</v>
          </cell>
          <cell r="C150" t="str">
            <v>ASHUTOS MISHRA</v>
          </cell>
          <cell r="D150" t="str">
            <v>C</v>
          </cell>
          <cell r="E150" t="str">
            <v>H</v>
          </cell>
          <cell r="H150">
            <v>35</v>
          </cell>
          <cell r="I150">
            <v>35</v>
          </cell>
          <cell r="J150" t="str">
            <v>NA</v>
          </cell>
          <cell r="K150" t="str">
            <v>NA</v>
          </cell>
          <cell r="L150">
            <v>32</v>
          </cell>
          <cell r="M150">
            <v>41</v>
          </cell>
          <cell r="N150">
            <v>33</v>
          </cell>
          <cell r="O150">
            <v>39</v>
          </cell>
        </row>
        <row r="151">
          <cell r="B151">
            <v>2599</v>
          </cell>
          <cell r="C151" t="str">
            <v>CHIRANJIT BAL</v>
          </cell>
          <cell r="D151" t="str">
            <v>C</v>
          </cell>
          <cell r="E151" t="str">
            <v>H</v>
          </cell>
          <cell r="H151">
            <v>40</v>
          </cell>
          <cell r="I151">
            <v>35</v>
          </cell>
          <cell r="J151" t="str">
            <v>NA</v>
          </cell>
          <cell r="K151" t="str">
            <v>NA</v>
          </cell>
          <cell r="L151">
            <v>34</v>
          </cell>
          <cell r="M151">
            <v>41</v>
          </cell>
          <cell r="N151">
            <v>41</v>
          </cell>
          <cell r="O151">
            <v>21</v>
          </cell>
        </row>
        <row r="152">
          <cell r="B152">
            <v>3076</v>
          </cell>
          <cell r="C152" t="str">
            <v>ARYAMAN PRADHAN</v>
          </cell>
          <cell r="D152" t="str">
            <v>A</v>
          </cell>
          <cell r="E152" t="str">
            <v>H</v>
          </cell>
          <cell r="H152">
            <v>42</v>
          </cell>
          <cell r="I152">
            <v>35</v>
          </cell>
          <cell r="J152" t="str">
            <v>NA</v>
          </cell>
          <cell r="K152" t="str">
            <v>NA</v>
          </cell>
          <cell r="L152">
            <v>35</v>
          </cell>
          <cell r="M152">
            <v>34</v>
          </cell>
          <cell r="N152">
            <v>35</v>
          </cell>
          <cell r="O152">
            <v>30</v>
          </cell>
        </row>
        <row r="153">
          <cell r="B153">
            <v>2002</v>
          </cell>
          <cell r="C153" t="str">
            <v>RUDRA PRATAP PATTANAIK</v>
          </cell>
          <cell r="D153" t="str">
            <v>DB</v>
          </cell>
          <cell r="E153" t="str">
            <v>H</v>
          </cell>
          <cell r="H153">
            <v>36</v>
          </cell>
          <cell r="I153">
            <v>35</v>
          </cell>
          <cell r="J153" t="str">
            <v>NA</v>
          </cell>
          <cell r="K153" t="str">
            <v>NA</v>
          </cell>
          <cell r="L153">
            <v>32</v>
          </cell>
          <cell r="M153">
            <v>33</v>
          </cell>
          <cell r="N153">
            <v>35</v>
          </cell>
          <cell r="O153">
            <v>38</v>
          </cell>
        </row>
        <row r="154">
          <cell r="B154">
            <v>5147</v>
          </cell>
          <cell r="C154" t="str">
            <v>KHIRABDHI TANAYA</v>
          </cell>
          <cell r="D154" t="str">
            <v>B</v>
          </cell>
          <cell r="E154" t="str">
            <v>H</v>
          </cell>
          <cell r="H154">
            <v>38</v>
          </cell>
          <cell r="I154">
            <v>37</v>
          </cell>
          <cell r="J154" t="str">
            <v>NA</v>
          </cell>
          <cell r="K154" t="str">
            <v>NA</v>
          </cell>
          <cell r="L154">
            <v>27</v>
          </cell>
          <cell r="M154">
            <v>35</v>
          </cell>
          <cell r="N154">
            <v>34</v>
          </cell>
          <cell r="O154">
            <v>39</v>
          </cell>
        </row>
        <row r="155">
          <cell r="B155">
            <v>1402</v>
          </cell>
          <cell r="C155" t="str">
            <v>SUMIT KUMAR DAS</v>
          </cell>
          <cell r="D155" t="str">
            <v>B</v>
          </cell>
          <cell r="E155" t="str">
            <v>H</v>
          </cell>
          <cell r="H155">
            <v>34</v>
          </cell>
          <cell r="I155">
            <v>37</v>
          </cell>
          <cell r="J155" t="str">
            <v>NA</v>
          </cell>
          <cell r="K155" t="str">
            <v>NA</v>
          </cell>
          <cell r="L155">
            <v>39</v>
          </cell>
          <cell r="M155">
            <v>34</v>
          </cell>
          <cell r="N155">
            <v>34</v>
          </cell>
          <cell r="O155">
            <v>30</v>
          </cell>
        </row>
        <row r="156">
          <cell r="B156">
            <v>87</v>
          </cell>
          <cell r="C156" t="str">
            <v>HRUSHIKESH SATAPATHY</v>
          </cell>
          <cell r="D156" t="str">
            <v>B</v>
          </cell>
          <cell r="E156" t="str">
            <v>H</v>
          </cell>
          <cell r="H156">
            <v>34</v>
          </cell>
          <cell r="I156">
            <v>27</v>
          </cell>
          <cell r="J156" t="str">
            <v>NA</v>
          </cell>
          <cell r="K156" t="str">
            <v>NA</v>
          </cell>
          <cell r="L156">
            <v>33</v>
          </cell>
          <cell r="M156">
            <v>34</v>
          </cell>
          <cell r="N156">
            <v>32</v>
          </cell>
          <cell r="O156">
            <v>34</v>
          </cell>
        </row>
        <row r="157">
          <cell r="B157">
            <v>2581</v>
          </cell>
          <cell r="C157" t="str">
            <v>SWAYAM KUMAR SAHOO</v>
          </cell>
          <cell r="D157" t="str">
            <v>B</v>
          </cell>
          <cell r="E157" t="str">
            <v>H</v>
          </cell>
          <cell r="H157">
            <v>38</v>
          </cell>
          <cell r="I157">
            <v>35</v>
          </cell>
          <cell r="J157" t="str">
            <v>NA</v>
          </cell>
          <cell r="K157" t="str">
            <v>NA</v>
          </cell>
          <cell r="L157">
            <v>32</v>
          </cell>
          <cell r="M157">
            <v>34</v>
          </cell>
          <cell r="N157">
            <v>27</v>
          </cell>
          <cell r="O157">
            <v>36</v>
          </cell>
        </row>
        <row r="158">
          <cell r="B158">
            <v>9716</v>
          </cell>
          <cell r="C158" t="str">
            <v>SABNAM BEGUM</v>
          </cell>
          <cell r="D158" t="str">
            <v>A</v>
          </cell>
          <cell r="E158" t="str">
            <v>H</v>
          </cell>
          <cell r="H158">
            <v>30</v>
          </cell>
          <cell r="I158">
            <v>37</v>
          </cell>
          <cell r="J158" t="str">
            <v>NA</v>
          </cell>
          <cell r="K158" t="str">
            <v>NA</v>
          </cell>
          <cell r="L158">
            <v>29</v>
          </cell>
          <cell r="M158">
            <v>35</v>
          </cell>
          <cell r="N158">
            <v>26</v>
          </cell>
          <cell r="O158">
            <v>43</v>
          </cell>
        </row>
        <row r="159">
          <cell r="B159">
            <v>2090</v>
          </cell>
          <cell r="C159" t="str">
            <v>SOUBHAGYA SANKAR MOHANTY</v>
          </cell>
          <cell r="D159" t="str">
            <v>A</v>
          </cell>
          <cell r="E159" t="str">
            <v>H</v>
          </cell>
          <cell r="H159">
            <v>29</v>
          </cell>
          <cell r="I159">
            <v>35</v>
          </cell>
          <cell r="J159" t="str">
            <v>NA</v>
          </cell>
          <cell r="K159" t="str">
            <v>NA</v>
          </cell>
          <cell r="L159">
            <v>33</v>
          </cell>
          <cell r="M159">
            <v>38</v>
          </cell>
          <cell r="N159">
            <v>34</v>
          </cell>
          <cell r="O159">
            <v>27</v>
          </cell>
        </row>
        <row r="160">
          <cell r="B160">
            <v>2627</v>
          </cell>
          <cell r="C160" t="str">
            <v>ASUTOSH MOHANTY</v>
          </cell>
          <cell r="D160" t="str">
            <v>B</v>
          </cell>
          <cell r="E160" t="str">
            <v>H</v>
          </cell>
          <cell r="H160">
            <v>37</v>
          </cell>
          <cell r="I160">
            <v>30</v>
          </cell>
          <cell r="J160" t="str">
            <v>NA</v>
          </cell>
          <cell r="K160" t="str">
            <v>NA</v>
          </cell>
          <cell r="L160">
            <v>30</v>
          </cell>
          <cell r="M160">
            <v>37</v>
          </cell>
          <cell r="N160">
            <v>20</v>
          </cell>
          <cell r="O160">
            <v>35</v>
          </cell>
        </row>
        <row r="161">
          <cell r="B161">
            <v>67</v>
          </cell>
          <cell r="C161" t="str">
            <v>SANSKRUTI PATTNAIK</v>
          </cell>
          <cell r="D161" t="str">
            <v>A</v>
          </cell>
          <cell r="E161" t="str">
            <v>H</v>
          </cell>
          <cell r="H161">
            <v>42</v>
          </cell>
          <cell r="I161">
            <v>29</v>
          </cell>
          <cell r="J161" t="str">
            <v>NA</v>
          </cell>
          <cell r="K161" t="str">
            <v>NA</v>
          </cell>
          <cell r="L161">
            <v>29</v>
          </cell>
          <cell r="M161">
            <v>33</v>
          </cell>
          <cell r="N161">
            <v>29</v>
          </cell>
          <cell r="O161">
            <v>25</v>
          </cell>
        </row>
        <row r="162">
          <cell r="B162">
            <v>9040</v>
          </cell>
          <cell r="C162" t="str">
            <v>RANKIT SARKAR</v>
          </cell>
          <cell r="D162" t="str">
            <v>A</v>
          </cell>
          <cell r="E162" t="str">
            <v>H</v>
          </cell>
          <cell r="H162">
            <v>36</v>
          </cell>
          <cell r="I162">
            <v>40</v>
          </cell>
          <cell r="J162" t="str">
            <v>NA</v>
          </cell>
          <cell r="K162" t="str">
            <v>NA</v>
          </cell>
          <cell r="L162">
            <v>19</v>
          </cell>
          <cell r="M162">
            <v>31</v>
          </cell>
          <cell r="N162">
            <v>33</v>
          </cell>
          <cell r="O162">
            <v>39</v>
          </cell>
        </row>
        <row r="163">
          <cell r="B163">
            <v>2750</v>
          </cell>
          <cell r="C163" t="str">
            <v>PULAKRAJ PATNAIK</v>
          </cell>
          <cell r="D163" t="str">
            <v>B</v>
          </cell>
          <cell r="E163" t="str">
            <v>H</v>
          </cell>
          <cell r="H163">
            <v>35</v>
          </cell>
          <cell r="I163">
            <v>39</v>
          </cell>
          <cell r="J163" t="str">
            <v>NA</v>
          </cell>
          <cell r="K163" t="str">
            <v>NA</v>
          </cell>
          <cell r="L163">
            <v>29</v>
          </cell>
          <cell r="M163">
            <v>27</v>
          </cell>
          <cell r="N163">
            <v>29</v>
          </cell>
          <cell r="O163">
            <v>33</v>
          </cell>
        </row>
        <row r="164">
          <cell r="B164">
            <v>6538</v>
          </cell>
          <cell r="C164" t="str">
            <v>SUPRIYA KUMAR SAMANTRAY</v>
          </cell>
          <cell r="D164" t="str">
            <v>A</v>
          </cell>
          <cell r="E164" t="str">
            <v>H</v>
          </cell>
          <cell r="H164">
            <v>32</v>
          </cell>
          <cell r="I164">
            <v>31</v>
          </cell>
          <cell r="J164" t="str">
            <v>NA</v>
          </cell>
          <cell r="K164" t="str">
            <v>NA</v>
          </cell>
          <cell r="L164">
            <v>30</v>
          </cell>
          <cell r="M164">
            <v>31</v>
          </cell>
          <cell r="N164">
            <v>28</v>
          </cell>
          <cell r="O164">
            <v>26</v>
          </cell>
        </row>
        <row r="165">
          <cell r="B165">
            <v>1372</v>
          </cell>
          <cell r="C165" t="str">
            <v>JUBULU ARYAN KUJUR</v>
          </cell>
          <cell r="D165" t="str">
            <v>A</v>
          </cell>
          <cell r="E165" t="str">
            <v>H</v>
          </cell>
          <cell r="H165">
            <v>39</v>
          </cell>
          <cell r="I165">
            <v>32</v>
          </cell>
          <cell r="J165" t="str">
            <v>NA</v>
          </cell>
          <cell r="K165" t="str">
            <v>NA</v>
          </cell>
          <cell r="L165">
            <v>26</v>
          </cell>
          <cell r="M165">
            <v>24</v>
          </cell>
          <cell r="N165">
            <v>33</v>
          </cell>
          <cell r="O165">
            <v>25</v>
          </cell>
        </row>
        <row r="166">
          <cell r="B166">
            <v>2080</v>
          </cell>
          <cell r="C166" t="str">
            <v>CHINMAYEE MISHRA</v>
          </cell>
          <cell r="D166" t="str">
            <v>B</v>
          </cell>
          <cell r="E166" t="str">
            <v>H</v>
          </cell>
          <cell r="H166">
            <v>35</v>
          </cell>
          <cell r="I166">
            <v>37</v>
          </cell>
          <cell r="J166" t="str">
            <v>NA</v>
          </cell>
          <cell r="K166" t="str">
            <v>NA</v>
          </cell>
          <cell r="L166">
            <v>34</v>
          </cell>
          <cell r="M166">
            <v>19</v>
          </cell>
          <cell r="N166">
            <v>28</v>
          </cell>
          <cell r="O166">
            <v>31</v>
          </cell>
        </row>
        <row r="167">
          <cell r="B167">
            <v>9051</v>
          </cell>
          <cell r="C167" t="str">
            <v>CHIRAG SINGH SHEKHAWAT</v>
          </cell>
          <cell r="D167" t="str">
            <v>B</v>
          </cell>
          <cell r="E167" t="str">
            <v>H</v>
          </cell>
          <cell r="H167">
            <v>36</v>
          </cell>
          <cell r="I167">
            <v>28</v>
          </cell>
          <cell r="J167" t="str">
            <v>NA</v>
          </cell>
          <cell r="K167" t="str">
            <v>NA</v>
          </cell>
          <cell r="L167">
            <v>36</v>
          </cell>
          <cell r="M167">
            <v>23</v>
          </cell>
          <cell r="N167">
            <v>22</v>
          </cell>
          <cell r="O167">
            <v>29</v>
          </cell>
        </row>
        <row r="168">
          <cell r="B168">
            <v>4148</v>
          </cell>
          <cell r="C168" t="str">
            <v>MEGHDOOT SAMANTRAY</v>
          </cell>
          <cell r="D168" t="str">
            <v>DB</v>
          </cell>
          <cell r="E168" t="str">
            <v>H</v>
          </cell>
          <cell r="H168">
            <v>35</v>
          </cell>
          <cell r="I168">
            <v>20</v>
          </cell>
          <cell r="J168" t="str">
            <v>NA</v>
          </cell>
          <cell r="K168" t="str">
            <v>NA</v>
          </cell>
          <cell r="L168">
            <v>13</v>
          </cell>
          <cell r="M168">
            <v>27</v>
          </cell>
          <cell r="N168">
            <v>26</v>
          </cell>
          <cell r="O168">
            <v>43</v>
          </cell>
        </row>
        <row r="169">
          <cell r="B169">
            <v>38</v>
          </cell>
          <cell r="C169" t="str">
            <v>ARYAN SAHOO</v>
          </cell>
          <cell r="D169" t="str">
            <v>A</v>
          </cell>
          <cell r="E169" t="str">
            <v>H</v>
          </cell>
          <cell r="H169">
            <v>33</v>
          </cell>
          <cell r="I169">
            <v>31</v>
          </cell>
          <cell r="J169" t="str">
            <v>NA</v>
          </cell>
          <cell r="K169" t="str">
            <v>NA</v>
          </cell>
          <cell r="L169">
            <v>34</v>
          </cell>
          <cell r="M169">
            <v>29</v>
          </cell>
          <cell r="N169">
            <v>21</v>
          </cell>
          <cell r="O169">
            <v>26</v>
          </cell>
        </row>
        <row r="170">
          <cell r="B170">
            <v>91</v>
          </cell>
          <cell r="C170" t="str">
            <v>SOHANI PRIYADARSHINI</v>
          </cell>
          <cell r="D170" t="str">
            <v>B</v>
          </cell>
          <cell r="E170" t="str">
            <v>H</v>
          </cell>
          <cell r="H170">
            <v>42</v>
          </cell>
          <cell r="I170">
            <v>38</v>
          </cell>
          <cell r="J170" t="str">
            <v>NA</v>
          </cell>
          <cell r="K170" t="str">
            <v>NA</v>
          </cell>
          <cell r="L170">
            <v>36</v>
          </cell>
          <cell r="M170">
            <v>37</v>
          </cell>
          <cell r="N170">
            <v>33</v>
          </cell>
          <cell r="O170">
            <v>32</v>
          </cell>
        </row>
        <row r="171">
          <cell r="B171">
            <v>10081</v>
          </cell>
          <cell r="C171" t="str">
            <v>VASUDHA</v>
          </cell>
          <cell r="D171" t="str">
            <v>DB</v>
          </cell>
          <cell r="E171" t="str">
            <v>H</v>
          </cell>
          <cell r="H171">
            <v>35</v>
          </cell>
          <cell r="I171">
            <v>35</v>
          </cell>
          <cell r="J171" t="str">
            <v>NA</v>
          </cell>
          <cell r="K171" t="str">
            <v>NA</v>
          </cell>
          <cell r="L171">
            <v>22</v>
          </cell>
          <cell r="M171">
            <v>27</v>
          </cell>
          <cell r="N171">
            <v>27</v>
          </cell>
          <cell r="O171">
            <v>31</v>
          </cell>
        </row>
        <row r="172">
          <cell r="B172">
            <v>1408</v>
          </cell>
          <cell r="C172" t="str">
            <v>BIDISHA PANDA</v>
          </cell>
          <cell r="D172" t="str">
            <v>B</v>
          </cell>
          <cell r="E172" t="str">
            <v>H</v>
          </cell>
          <cell r="H172">
            <v>33</v>
          </cell>
          <cell r="I172">
            <v>35</v>
          </cell>
          <cell r="J172" t="str">
            <v>NA</v>
          </cell>
          <cell r="K172" t="str">
            <v>NA</v>
          </cell>
          <cell r="L172">
            <v>21</v>
          </cell>
          <cell r="M172">
            <v>35</v>
          </cell>
          <cell r="N172">
            <v>14</v>
          </cell>
          <cell r="O172">
            <v>38</v>
          </cell>
        </row>
        <row r="173">
          <cell r="B173">
            <v>1380</v>
          </cell>
          <cell r="C173" t="str">
            <v>PRIYANI SATAPATHY</v>
          </cell>
          <cell r="D173" t="str">
            <v>B</v>
          </cell>
          <cell r="E173" t="str">
            <v>H</v>
          </cell>
          <cell r="H173">
            <v>41</v>
          </cell>
          <cell r="I173">
            <v>31</v>
          </cell>
          <cell r="J173" t="str">
            <v>NA</v>
          </cell>
          <cell r="K173" t="str">
            <v>NA</v>
          </cell>
          <cell r="L173">
            <v>21</v>
          </cell>
          <cell r="M173">
            <v>27</v>
          </cell>
          <cell r="N173">
            <v>29</v>
          </cell>
          <cell r="O173">
            <v>22</v>
          </cell>
        </row>
        <row r="174">
          <cell r="B174">
            <v>1374</v>
          </cell>
          <cell r="C174" t="str">
            <v>TANNU KUMARI</v>
          </cell>
          <cell r="D174" t="str">
            <v>B</v>
          </cell>
          <cell r="E174" t="str">
            <v>H</v>
          </cell>
          <cell r="H174">
            <v>34</v>
          </cell>
          <cell r="I174">
            <v>30</v>
          </cell>
          <cell r="J174" t="str">
            <v>NA</v>
          </cell>
          <cell r="K174" t="str">
            <v>NA</v>
          </cell>
          <cell r="L174">
            <v>23</v>
          </cell>
          <cell r="M174">
            <v>21</v>
          </cell>
          <cell r="N174">
            <v>30</v>
          </cell>
          <cell r="O174">
            <v>30</v>
          </cell>
        </row>
        <row r="175">
          <cell r="B175">
            <v>3693</v>
          </cell>
          <cell r="C175" t="str">
            <v>AKHILESH DASH</v>
          </cell>
          <cell r="D175" t="str">
            <v>A</v>
          </cell>
          <cell r="E175" t="str">
            <v>H</v>
          </cell>
          <cell r="H175">
            <v>33</v>
          </cell>
          <cell r="I175">
            <v>35</v>
          </cell>
          <cell r="J175" t="str">
            <v>NA</v>
          </cell>
          <cell r="K175" t="str">
            <v>NA</v>
          </cell>
          <cell r="L175">
            <v>28</v>
          </cell>
          <cell r="M175">
            <v>19</v>
          </cell>
          <cell r="N175">
            <v>25</v>
          </cell>
          <cell r="O175">
            <v>33</v>
          </cell>
        </row>
        <row r="176">
          <cell r="B176">
            <v>7887</v>
          </cell>
          <cell r="C176" t="str">
            <v>SHREYANSU SAMYAK PATRA</v>
          </cell>
          <cell r="D176" t="str">
            <v>DB</v>
          </cell>
          <cell r="E176" t="str">
            <v>H</v>
          </cell>
          <cell r="H176">
            <v>32</v>
          </cell>
          <cell r="I176">
            <v>31</v>
          </cell>
          <cell r="J176" t="str">
            <v>NA</v>
          </cell>
          <cell r="K176" t="str">
            <v>NA</v>
          </cell>
          <cell r="L176">
            <v>28</v>
          </cell>
          <cell r="M176">
            <v>25</v>
          </cell>
          <cell r="N176">
            <v>29</v>
          </cell>
          <cell r="O176">
            <v>21</v>
          </cell>
        </row>
        <row r="177">
          <cell r="B177">
            <v>1379</v>
          </cell>
          <cell r="C177" t="str">
            <v>PARTHIV PANDA</v>
          </cell>
          <cell r="D177" t="str">
            <v>A</v>
          </cell>
          <cell r="E177" t="str">
            <v>H</v>
          </cell>
          <cell r="H177">
            <v>32</v>
          </cell>
          <cell r="I177">
            <v>24</v>
          </cell>
          <cell r="J177" t="str">
            <v>NA</v>
          </cell>
          <cell r="K177" t="str">
            <v>NA</v>
          </cell>
          <cell r="L177">
            <v>18</v>
          </cell>
          <cell r="M177">
            <v>20</v>
          </cell>
          <cell r="N177">
            <v>29</v>
          </cell>
          <cell r="O177">
            <v>34</v>
          </cell>
        </row>
        <row r="178">
          <cell r="B178">
            <v>1385</v>
          </cell>
          <cell r="C178" t="str">
            <v>RITIKA PRADHAN</v>
          </cell>
          <cell r="D178" t="str">
            <v>A</v>
          </cell>
          <cell r="E178" t="str">
            <v>H</v>
          </cell>
          <cell r="H178">
            <v>38</v>
          </cell>
          <cell r="I178">
            <v>32</v>
          </cell>
          <cell r="J178" t="str">
            <v>NA</v>
          </cell>
          <cell r="K178" t="str">
            <v>NA</v>
          </cell>
          <cell r="L178">
            <v>15</v>
          </cell>
          <cell r="M178">
            <v>20</v>
          </cell>
          <cell r="N178">
            <v>23</v>
          </cell>
          <cell r="O178">
            <v>36</v>
          </cell>
        </row>
        <row r="179">
          <cell r="B179">
            <v>1396</v>
          </cell>
          <cell r="C179" t="str">
            <v>SHAIKH JAHEED</v>
          </cell>
          <cell r="D179" t="str">
            <v>C</v>
          </cell>
          <cell r="E179" t="str">
            <v>H</v>
          </cell>
          <cell r="H179">
            <v>41</v>
          </cell>
          <cell r="I179">
            <v>43</v>
          </cell>
          <cell r="J179" t="str">
            <v>NA</v>
          </cell>
          <cell r="K179" t="str">
            <v>NA</v>
          </cell>
          <cell r="L179" t="str">
            <v>A</v>
          </cell>
          <cell r="M179">
            <v>45</v>
          </cell>
          <cell r="N179" t="str">
            <v>A</v>
          </cell>
          <cell r="O179">
            <v>45</v>
          </cell>
        </row>
        <row r="180">
          <cell r="B180">
            <v>2075</v>
          </cell>
          <cell r="C180" t="str">
            <v>SWAYAMSHREE RATH</v>
          </cell>
          <cell r="D180" t="str">
            <v>A</v>
          </cell>
          <cell r="E180" t="str">
            <v>H</v>
          </cell>
          <cell r="H180">
            <v>28</v>
          </cell>
          <cell r="I180">
            <v>27</v>
          </cell>
          <cell r="J180" t="str">
            <v>NA</v>
          </cell>
          <cell r="K180" t="str">
            <v>NA</v>
          </cell>
          <cell r="L180">
            <v>17</v>
          </cell>
          <cell r="M180">
            <v>29</v>
          </cell>
          <cell r="N180">
            <v>27</v>
          </cell>
          <cell r="O180">
            <v>29</v>
          </cell>
        </row>
        <row r="181">
          <cell r="B181">
            <v>79</v>
          </cell>
          <cell r="C181" t="str">
            <v>ARYAN DASH</v>
          </cell>
          <cell r="D181" t="str">
            <v>A</v>
          </cell>
          <cell r="E181" t="str">
            <v>H</v>
          </cell>
          <cell r="H181">
            <v>32</v>
          </cell>
          <cell r="I181">
            <v>27</v>
          </cell>
          <cell r="J181" t="str">
            <v>NA</v>
          </cell>
          <cell r="K181" t="str">
            <v>NA</v>
          </cell>
          <cell r="L181">
            <v>19</v>
          </cell>
          <cell r="M181">
            <v>21</v>
          </cell>
          <cell r="N181">
            <v>26</v>
          </cell>
          <cell r="O181">
            <v>29</v>
          </cell>
        </row>
        <row r="182">
          <cell r="B182">
            <v>8668</v>
          </cell>
          <cell r="C182" t="str">
            <v>SUBHA SRI SUBHASMITA SAMAL</v>
          </cell>
          <cell r="D182" t="str">
            <v>DB</v>
          </cell>
          <cell r="E182" t="str">
            <v>H</v>
          </cell>
          <cell r="H182">
            <v>29</v>
          </cell>
          <cell r="I182">
            <v>27</v>
          </cell>
          <cell r="J182" t="str">
            <v>NA</v>
          </cell>
          <cell r="K182" t="str">
            <v>NA</v>
          </cell>
          <cell r="L182">
            <v>20</v>
          </cell>
          <cell r="M182">
            <v>21</v>
          </cell>
          <cell r="N182">
            <v>28</v>
          </cell>
          <cell r="O182">
            <v>29</v>
          </cell>
        </row>
        <row r="183">
          <cell r="B183">
            <v>1375</v>
          </cell>
          <cell r="C183" t="str">
            <v>KUMUD DAS</v>
          </cell>
          <cell r="D183" t="str">
            <v>A</v>
          </cell>
          <cell r="E183" t="str">
            <v>H</v>
          </cell>
          <cell r="H183">
            <v>33</v>
          </cell>
          <cell r="I183">
            <v>30</v>
          </cell>
          <cell r="J183" t="str">
            <v>NA</v>
          </cell>
          <cell r="K183" t="str">
            <v>NA</v>
          </cell>
          <cell r="L183">
            <v>20</v>
          </cell>
          <cell r="M183">
            <v>23</v>
          </cell>
          <cell r="N183">
            <v>25</v>
          </cell>
          <cell r="O183">
            <v>24</v>
          </cell>
        </row>
        <row r="184">
          <cell r="B184">
            <v>84</v>
          </cell>
          <cell r="C184" t="str">
            <v>JEET SINGH</v>
          </cell>
          <cell r="D184" t="str">
            <v>A</v>
          </cell>
          <cell r="E184" t="str">
            <v>H</v>
          </cell>
          <cell r="H184">
            <v>40</v>
          </cell>
          <cell r="I184">
            <v>31</v>
          </cell>
          <cell r="J184" t="str">
            <v>NA</v>
          </cell>
          <cell r="K184" t="str">
            <v>NA</v>
          </cell>
          <cell r="L184">
            <v>17</v>
          </cell>
          <cell r="M184">
            <v>22</v>
          </cell>
          <cell r="N184">
            <v>28</v>
          </cell>
          <cell r="O184">
            <v>18</v>
          </cell>
        </row>
        <row r="185">
          <cell r="B185">
            <v>1420</v>
          </cell>
          <cell r="C185" t="str">
            <v>ANJUM PARWIN</v>
          </cell>
          <cell r="D185" t="str">
            <v>B</v>
          </cell>
          <cell r="E185" t="str">
            <v>H</v>
          </cell>
          <cell r="H185">
            <v>30</v>
          </cell>
          <cell r="I185">
            <v>33</v>
          </cell>
          <cell r="J185" t="str">
            <v>NA</v>
          </cell>
          <cell r="K185" t="str">
            <v>NA</v>
          </cell>
          <cell r="L185">
            <v>19</v>
          </cell>
          <cell r="M185">
            <v>19</v>
          </cell>
          <cell r="N185">
            <v>21</v>
          </cell>
          <cell r="O185">
            <v>36</v>
          </cell>
        </row>
        <row r="186">
          <cell r="B186">
            <v>2248</v>
          </cell>
          <cell r="C186" t="str">
            <v>AADITYA GOUTAM BASAK</v>
          </cell>
          <cell r="D186" t="str">
            <v>DB</v>
          </cell>
          <cell r="E186" t="str">
            <v>H</v>
          </cell>
          <cell r="H186">
            <v>27</v>
          </cell>
          <cell r="I186">
            <v>34</v>
          </cell>
          <cell r="J186" t="str">
            <v>NA</v>
          </cell>
          <cell r="K186" t="str">
            <v>NA</v>
          </cell>
          <cell r="L186">
            <v>18</v>
          </cell>
          <cell r="M186">
            <v>23</v>
          </cell>
          <cell r="N186">
            <v>24</v>
          </cell>
          <cell r="O186">
            <v>32</v>
          </cell>
        </row>
        <row r="187">
          <cell r="B187">
            <v>2168</v>
          </cell>
          <cell r="C187" t="str">
            <v>SUBHRANSU SAHOO</v>
          </cell>
          <cell r="D187" t="str">
            <v>A</v>
          </cell>
          <cell r="E187" t="str">
            <v>H</v>
          </cell>
          <cell r="H187">
            <v>31</v>
          </cell>
          <cell r="I187">
            <v>25</v>
          </cell>
          <cell r="J187" t="str">
            <v>NA</v>
          </cell>
          <cell r="K187" t="str">
            <v>NA</v>
          </cell>
          <cell r="L187">
            <v>19</v>
          </cell>
          <cell r="M187">
            <v>26</v>
          </cell>
          <cell r="N187">
            <v>19</v>
          </cell>
          <cell r="O187">
            <v>27</v>
          </cell>
        </row>
        <row r="188">
          <cell r="B188">
            <v>36</v>
          </cell>
          <cell r="C188" t="str">
            <v>SUBHASMITA JENA</v>
          </cell>
          <cell r="D188" t="str">
            <v>B</v>
          </cell>
          <cell r="E188" t="str">
            <v>H</v>
          </cell>
          <cell r="H188">
            <v>32</v>
          </cell>
          <cell r="I188">
            <v>31</v>
          </cell>
          <cell r="J188" t="str">
            <v>NA</v>
          </cell>
          <cell r="K188" t="str">
            <v>NA</v>
          </cell>
          <cell r="L188">
            <v>16</v>
          </cell>
          <cell r="M188">
            <v>17</v>
          </cell>
          <cell r="N188">
            <v>23</v>
          </cell>
          <cell r="O188">
            <v>30</v>
          </cell>
        </row>
        <row r="189">
          <cell r="B189">
            <v>1378</v>
          </cell>
          <cell r="C189" t="str">
            <v>OMM SUBHAM ROUT</v>
          </cell>
          <cell r="D189" t="str">
            <v>A</v>
          </cell>
          <cell r="E189" t="str">
            <v>H</v>
          </cell>
          <cell r="H189">
            <v>35</v>
          </cell>
          <cell r="I189">
            <v>22</v>
          </cell>
          <cell r="J189" t="str">
            <v>NA</v>
          </cell>
          <cell r="K189" t="str">
            <v>NA</v>
          </cell>
          <cell r="L189">
            <v>17</v>
          </cell>
          <cell r="M189">
            <v>18</v>
          </cell>
          <cell r="N189">
            <v>20</v>
          </cell>
          <cell r="O189">
            <v>24</v>
          </cell>
        </row>
        <row r="190">
          <cell r="B190">
            <v>8878</v>
          </cell>
          <cell r="C190" t="str">
            <v>PIYUSH DAS</v>
          </cell>
          <cell r="D190" t="str">
            <v>B</v>
          </cell>
          <cell r="E190" t="str">
            <v>H</v>
          </cell>
          <cell r="H190">
            <v>24</v>
          </cell>
          <cell r="I190">
            <v>25</v>
          </cell>
          <cell r="J190" t="str">
            <v>NA</v>
          </cell>
          <cell r="K190" t="str">
            <v>NA</v>
          </cell>
          <cell r="L190">
            <v>19</v>
          </cell>
          <cell r="M190">
            <v>17</v>
          </cell>
          <cell r="N190">
            <v>12</v>
          </cell>
          <cell r="O190">
            <v>42</v>
          </cell>
        </row>
        <row r="191">
          <cell r="B191">
            <v>2637</v>
          </cell>
          <cell r="C191" t="str">
            <v>PIYUSH PRITTAM SAHOO</v>
          </cell>
          <cell r="D191" t="str">
            <v>A</v>
          </cell>
          <cell r="E191" t="str">
            <v>H</v>
          </cell>
          <cell r="H191">
            <v>22</v>
          </cell>
          <cell r="I191">
            <v>27</v>
          </cell>
          <cell r="J191" t="str">
            <v>NA</v>
          </cell>
          <cell r="K191" t="str">
            <v>NA</v>
          </cell>
          <cell r="L191">
            <v>25</v>
          </cell>
          <cell r="M191">
            <v>21</v>
          </cell>
          <cell r="N191">
            <v>25</v>
          </cell>
          <cell r="O191">
            <v>21</v>
          </cell>
        </row>
        <row r="192">
          <cell r="B192">
            <v>59</v>
          </cell>
          <cell r="C192" t="str">
            <v>SNEHA NAYAK</v>
          </cell>
          <cell r="D192" t="str">
            <v>A</v>
          </cell>
          <cell r="E192" t="str">
            <v>H</v>
          </cell>
          <cell r="H192">
            <v>35</v>
          </cell>
          <cell r="I192">
            <v>33</v>
          </cell>
          <cell r="J192" t="str">
            <v>NA</v>
          </cell>
          <cell r="K192" t="str">
            <v>NA</v>
          </cell>
          <cell r="L192">
            <v>21</v>
          </cell>
          <cell r="M192">
            <v>16</v>
          </cell>
          <cell r="N192">
            <v>10</v>
          </cell>
          <cell r="O192">
            <v>32</v>
          </cell>
        </row>
        <row r="193">
          <cell r="B193">
            <v>3738</v>
          </cell>
          <cell r="C193" t="str">
            <v>ADITYA RAJ JENA</v>
          </cell>
          <cell r="D193" t="str">
            <v>B</v>
          </cell>
          <cell r="E193" t="str">
            <v>H</v>
          </cell>
          <cell r="H193">
            <v>32</v>
          </cell>
          <cell r="I193">
            <v>21</v>
          </cell>
          <cell r="J193" t="str">
            <v>NA</v>
          </cell>
          <cell r="K193" t="str">
            <v>NA</v>
          </cell>
          <cell r="L193">
            <v>13</v>
          </cell>
          <cell r="M193">
            <v>25</v>
          </cell>
          <cell r="N193">
            <v>16</v>
          </cell>
          <cell r="O193">
            <v>18</v>
          </cell>
        </row>
        <row r="194">
          <cell r="B194">
            <v>2058</v>
          </cell>
          <cell r="C194" t="str">
            <v>SUBHRANJALI SAHOO</v>
          </cell>
          <cell r="D194" t="str">
            <v>B</v>
          </cell>
          <cell r="E194" t="str">
            <v>H</v>
          </cell>
          <cell r="H194">
            <v>29</v>
          </cell>
          <cell r="I194">
            <v>19</v>
          </cell>
          <cell r="J194" t="str">
            <v>NA</v>
          </cell>
          <cell r="K194" t="str">
            <v>NA</v>
          </cell>
          <cell r="L194">
            <v>16</v>
          </cell>
          <cell r="M194">
            <v>17</v>
          </cell>
          <cell r="N194">
            <v>14</v>
          </cell>
          <cell r="O194">
            <v>26</v>
          </cell>
        </row>
        <row r="195">
          <cell r="B195">
            <v>86</v>
          </cell>
          <cell r="C195" t="str">
            <v>SUBHAM MOHANTY</v>
          </cell>
          <cell r="D195" t="str">
            <v>A</v>
          </cell>
          <cell r="E195" t="str">
            <v>H</v>
          </cell>
          <cell r="H195">
            <v>20</v>
          </cell>
          <cell r="I195">
            <v>21</v>
          </cell>
          <cell r="J195" t="str">
            <v>NA</v>
          </cell>
          <cell r="K195" t="str">
            <v>NA</v>
          </cell>
          <cell r="L195">
            <v>19</v>
          </cell>
          <cell r="M195">
            <v>21</v>
          </cell>
          <cell r="N195">
            <v>16</v>
          </cell>
          <cell r="O195">
            <v>11</v>
          </cell>
        </row>
        <row r="196">
          <cell r="B196">
            <v>8660</v>
          </cell>
          <cell r="C196" t="str">
            <v>SHREEYA ROUT</v>
          </cell>
          <cell r="D196" t="str">
            <v>DB</v>
          </cell>
          <cell r="E196" t="str">
            <v>H</v>
          </cell>
          <cell r="H196" t="str">
            <v>A</v>
          </cell>
          <cell r="I196" t="str">
            <v>A</v>
          </cell>
          <cell r="J196" t="str">
            <v>NA</v>
          </cell>
          <cell r="K196" t="str">
            <v>NA</v>
          </cell>
          <cell r="L196" t="str">
            <v>A</v>
          </cell>
          <cell r="M196">
            <v>34</v>
          </cell>
          <cell r="N196" t="str">
            <v>A</v>
          </cell>
          <cell r="O196" t="str">
            <v>A</v>
          </cell>
        </row>
        <row r="197">
          <cell r="B197">
            <v>81</v>
          </cell>
          <cell r="C197" t="str">
            <v>TANMAYA SINGH</v>
          </cell>
          <cell r="D197" t="str">
            <v>A</v>
          </cell>
          <cell r="E197" t="str">
            <v>H</v>
          </cell>
          <cell r="H197" t="str">
            <v>A</v>
          </cell>
          <cell r="I197" t="str">
            <v>A</v>
          </cell>
          <cell r="J197" t="str">
            <v>NA</v>
          </cell>
          <cell r="K197" t="str">
            <v>NA</v>
          </cell>
          <cell r="L197" t="str">
            <v>A</v>
          </cell>
          <cell r="M197" t="str">
            <v>A</v>
          </cell>
          <cell r="N197" t="str">
            <v>A</v>
          </cell>
          <cell r="O197" t="str">
            <v>A</v>
          </cell>
        </row>
        <row r="198">
          <cell r="B198">
            <v>2074</v>
          </cell>
          <cell r="C198" t="str">
            <v>SAMBIT KUMAR PRADHAN</v>
          </cell>
          <cell r="D198" t="str">
            <v>A</v>
          </cell>
          <cell r="E198" t="str">
            <v>H</v>
          </cell>
          <cell r="H198" t="str">
            <v>A</v>
          </cell>
          <cell r="I198" t="str">
            <v>A</v>
          </cell>
          <cell r="J198" t="str">
            <v>NA</v>
          </cell>
          <cell r="K198" t="str">
            <v>NA</v>
          </cell>
          <cell r="L198" t="str">
            <v>A</v>
          </cell>
          <cell r="M198" t="str">
            <v>A</v>
          </cell>
          <cell r="N198" t="str">
            <v>A</v>
          </cell>
          <cell r="O198" t="str">
            <v>A</v>
          </cell>
        </row>
        <row r="199">
          <cell r="B199">
            <v>1370</v>
          </cell>
          <cell r="C199" t="str">
            <v>DEVDUTTA MAHAPATRO</v>
          </cell>
          <cell r="D199" t="str">
            <v>B</v>
          </cell>
          <cell r="E199" t="str">
            <v>H</v>
          </cell>
          <cell r="H199" t="str">
            <v>A</v>
          </cell>
          <cell r="I199" t="str">
            <v>A</v>
          </cell>
          <cell r="J199" t="str">
            <v>NA</v>
          </cell>
          <cell r="K199" t="str">
            <v>NA</v>
          </cell>
          <cell r="L199" t="str">
            <v>A</v>
          </cell>
          <cell r="M199" t="str">
            <v>A</v>
          </cell>
          <cell r="N199" t="str">
            <v>A</v>
          </cell>
          <cell r="O199" t="str">
            <v>A</v>
          </cell>
        </row>
        <row r="200">
          <cell r="B200">
            <v>6405</v>
          </cell>
          <cell r="C200" t="str">
            <v>ANUSUYA CHAKRABORTY</v>
          </cell>
          <cell r="D200" t="str">
            <v>DB</v>
          </cell>
          <cell r="E200" t="str">
            <v>H</v>
          </cell>
          <cell r="H200" t="str">
            <v>A</v>
          </cell>
          <cell r="I200" t="str">
            <v>A</v>
          </cell>
          <cell r="J200" t="str">
            <v>NA</v>
          </cell>
          <cell r="K200" t="str">
            <v>NA</v>
          </cell>
          <cell r="L200" t="str">
            <v>A</v>
          </cell>
          <cell r="M200" t="str">
            <v>A</v>
          </cell>
          <cell r="N200" t="str">
            <v>A</v>
          </cell>
          <cell r="O200" t="str">
            <v>A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K205"/>
  <sheetViews>
    <sheetView tabSelected="1" topLeftCell="A148" workbookViewId="0">
      <selection activeCell="J165" sqref="J165"/>
    </sheetView>
  </sheetViews>
  <sheetFormatPr defaultRowHeight="15"/>
  <cols>
    <col min="2" max="2" width="24.7109375" customWidth="1"/>
    <col min="3" max="3" width="12.42578125" customWidth="1"/>
    <col min="4" max="4" width="16.5703125" customWidth="1"/>
    <col min="5" max="5" width="12.42578125" customWidth="1"/>
    <col min="6" max="6" width="19.28515625" customWidth="1"/>
    <col min="7" max="7" width="13.85546875" customWidth="1"/>
    <col min="8" max="8" width="22.42578125" customWidth="1"/>
    <col min="9" max="9" width="30.7109375" customWidth="1"/>
    <col min="10" max="10" width="15.7109375" customWidth="1"/>
    <col min="11" max="11" width="11.28515625" customWidth="1"/>
  </cols>
  <sheetData>
    <row r="1" spans="1:11">
      <c r="A1" t="s">
        <v>0</v>
      </c>
      <c r="B1" t="s">
        <v>1</v>
      </c>
    </row>
    <row r="2" spans="1:11">
      <c r="A2" t="s">
        <v>2</v>
      </c>
      <c r="B2">
        <v>211006045932987</v>
      </c>
    </row>
    <row r="3" spans="1:11">
      <c r="A3" t="s">
        <v>3</v>
      </c>
      <c r="B3" t="s">
        <v>4</v>
      </c>
    </row>
    <row r="4" spans="1:11">
      <c r="A4" t="s">
        <v>5</v>
      </c>
      <c r="B4" t="s">
        <v>6</v>
      </c>
    </row>
    <row r="6" spans="1:11">
      <c r="A6" s="1" t="s">
        <v>7</v>
      </c>
      <c r="B6" s="1" t="s">
        <v>8</v>
      </c>
      <c r="C6" s="1" t="s">
        <v>9</v>
      </c>
      <c r="D6" s="1" t="s">
        <v>10</v>
      </c>
      <c r="E6" s="1" t="s">
        <v>11</v>
      </c>
      <c r="F6" s="1" t="s">
        <v>12</v>
      </c>
      <c r="G6" s="1" t="s">
        <v>13</v>
      </c>
      <c r="H6" s="1" t="s">
        <v>14</v>
      </c>
      <c r="I6" s="1" t="s">
        <v>15</v>
      </c>
      <c r="J6" s="1" t="s">
        <v>16</v>
      </c>
      <c r="K6" s="1" t="s">
        <v>17</v>
      </c>
    </row>
    <row r="7" spans="1:11">
      <c r="A7">
        <v>1</v>
      </c>
      <c r="B7" t="s">
        <v>18</v>
      </c>
      <c r="C7">
        <v>39</v>
      </c>
      <c r="D7" s="2">
        <f>VLOOKUP(C7,'[1]S PRE-BOARD-1, 2021'!$B$4:$H$200,7,0)</f>
        <v>36</v>
      </c>
      <c r="E7" s="2" t="str">
        <f>VLOOKUP(C7,'[1]S PRE-BOARD-1, 2021'!$B$4:$I$200,8,0)</f>
        <v>NA</v>
      </c>
      <c r="F7" s="2">
        <f>VLOOKUP(C7,'[1]S PRE-BOARD-1, 2021'!$B$4:$L$200,11,0)</f>
        <v>29</v>
      </c>
      <c r="G7" s="2">
        <f>VLOOKUP(C7,'[1]S PRE-BOARD-1, 2021'!$B$4:$M$200,12,0)</f>
        <v>24</v>
      </c>
      <c r="H7" s="2">
        <f>VLOOKUP(C7,'[1]S PRE-BOARD-1, 2021'!$B$4:$N$200,13,0)</f>
        <v>21</v>
      </c>
      <c r="I7" s="2">
        <f>VLOOKUP(C7,'[1]S PRE-BOARD-1, 2021'!$B$4:$O$200,14,0)</f>
        <v>39</v>
      </c>
      <c r="J7" s="2" t="str">
        <f>VLOOKUP(C7,'[1]S PRE-BOARD-1, 2021'!$B$4:$J$200,9,0)</f>
        <v>NA</v>
      </c>
      <c r="K7" s="2">
        <f>VLOOKUP(C7,'[1]S PRE-BOARD-1, 2021'!$B$4:$K$200,10,0)</f>
        <v>41</v>
      </c>
    </row>
    <row r="8" spans="1:11">
      <c r="A8">
        <v>2</v>
      </c>
      <c r="B8" t="s">
        <v>19</v>
      </c>
      <c r="C8">
        <v>1367</v>
      </c>
      <c r="D8" s="2">
        <f>VLOOKUP(C8,'[1]S PRE-BOARD-1, 2021'!$B$4:$H$200,7,0)</f>
        <v>38</v>
      </c>
      <c r="E8" s="2" t="str">
        <f>VLOOKUP(C8,'[1]S PRE-BOARD-1, 2021'!$B$4:$I$200,8,0)</f>
        <v>NA</v>
      </c>
      <c r="F8" s="2">
        <f>VLOOKUP(C8,'[1]S PRE-BOARD-1, 2021'!$B$4:$L$200,11,0)</f>
        <v>30</v>
      </c>
      <c r="G8" s="2">
        <f>VLOOKUP(C8,'[1]S PRE-BOARD-1, 2021'!$B$4:$M$200,12,0)</f>
        <v>34</v>
      </c>
      <c r="H8" s="2">
        <f>VLOOKUP(C8,'[1]S PRE-BOARD-1, 2021'!$B$4:$N$200,13,0)</f>
        <v>44</v>
      </c>
      <c r="I8" s="2">
        <f>VLOOKUP(C8,'[1]S PRE-BOARD-1, 2021'!$B$4:$O$200,14,0)</f>
        <v>29</v>
      </c>
      <c r="J8" s="2" t="str">
        <f>VLOOKUP(C8,'[1]S PRE-BOARD-1, 2021'!$B$4:$J$200,9,0)</f>
        <v>NA</v>
      </c>
      <c r="K8" s="2">
        <f>VLOOKUP(C8,'[1]S PRE-BOARD-1, 2021'!$B$4:$K$200,10,0)</f>
        <v>38</v>
      </c>
    </row>
    <row r="9" spans="1:11">
      <c r="A9">
        <v>3</v>
      </c>
      <c r="B9" t="s">
        <v>20</v>
      </c>
      <c r="C9">
        <v>2248</v>
      </c>
      <c r="D9" s="2">
        <f>VLOOKUP(C9,'[1]S PRE-BOARD-1, 2021'!$B$4:$H$200,7,0)</f>
        <v>27</v>
      </c>
      <c r="E9" s="2">
        <f>VLOOKUP(C9,'[1]S PRE-BOARD-1, 2021'!$B$4:$I$200,8,0)</f>
        <v>34</v>
      </c>
      <c r="F9" s="2">
        <f>VLOOKUP(C9,'[1]S PRE-BOARD-1, 2021'!$B$4:$L$200,11,0)</f>
        <v>18</v>
      </c>
      <c r="G9" s="2">
        <f>VLOOKUP(C9,'[1]S PRE-BOARD-1, 2021'!$B$4:$M$200,12,0)</f>
        <v>23</v>
      </c>
      <c r="H9" s="2">
        <f>VLOOKUP(C9,'[1]S PRE-BOARD-1, 2021'!$B$4:$N$200,13,0)</f>
        <v>24</v>
      </c>
      <c r="I9" s="2">
        <f>VLOOKUP(C9,'[1]S PRE-BOARD-1, 2021'!$B$4:$O$200,14,0)</f>
        <v>32</v>
      </c>
      <c r="J9" s="2" t="str">
        <f>VLOOKUP(C9,'[1]S PRE-BOARD-1, 2021'!$B$4:$J$200,9,0)</f>
        <v>NA</v>
      </c>
      <c r="K9" s="2" t="str">
        <f>VLOOKUP(C9,'[1]S PRE-BOARD-1, 2021'!$B$4:$K$200,10,0)</f>
        <v>NA</v>
      </c>
    </row>
    <row r="10" spans="1:11">
      <c r="A10">
        <v>4</v>
      </c>
      <c r="B10" t="s">
        <v>21</v>
      </c>
      <c r="C10">
        <v>3040</v>
      </c>
      <c r="D10" s="2">
        <f>VLOOKUP(C10,'[1]S PRE-BOARD-1, 2021'!$B$4:$H$200,7,0)</f>
        <v>30</v>
      </c>
      <c r="E10" s="2" t="str">
        <f>VLOOKUP(C10,'[1]S PRE-BOARD-1, 2021'!$B$4:$I$200,8,0)</f>
        <v>NA</v>
      </c>
      <c r="F10" s="2">
        <f>VLOOKUP(C10,'[1]S PRE-BOARD-1, 2021'!$B$4:$L$200,11,0)</f>
        <v>29</v>
      </c>
      <c r="G10" s="2">
        <f>VLOOKUP(C10,'[1]S PRE-BOARD-1, 2021'!$B$4:$M$200,12,0)</f>
        <v>22</v>
      </c>
      <c r="H10" s="2">
        <f>VLOOKUP(C10,'[1]S PRE-BOARD-1, 2021'!$B$4:$N$200,13,0)</f>
        <v>30</v>
      </c>
      <c r="I10" s="2">
        <f>VLOOKUP(C10,'[1]S PRE-BOARD-1, 2021'!$B$4:$O$200,14,0)</f>
        <v>23</v>
      </c>
      <c r="J10" s="2" t="str">
        <f>VLOOKUP(C10,'[1]S PRE-BOARD-1, 2021'!$B$4:$J$200,9,0)</f>
        <v>NA</v>
      </c>
      <c r="K10" s="2">
        <f>VLOOKUP(C10,'[1]S PRE-BOARD-1, 2021'!$B$4:$K$200,10,0)</f>
        <v>41</v>
      </c>
    </row>
    <row r="11" spans="1:11">
      <c r="A11">
        <v>5</v>
      </c>
      <c r="B11" t="s">
        <v>22</v>
      </c>
      <c r="C11">
        <v>4334</v>
      </c>
      <c r="D11" s="2" t="str">
        <f>VLOOKUP(C11,'[1]S PRE-BOARD-1, 2021'!$B$4:$H$200,7,0)</f>
        <v>A</v>
      </c>
      <c r="E11" s="2" t="str">
        <f>VLOOKUP(C11,'[1]S PRE-BOARD-1, 2021'!$B$4:$I$200,8,0)</f>
        <v>NA</v>
      </c>
      <c r="F11" s="2" t="str">
        <f>VLOOKUP(C11,'[1]S PRE-BOARD-1, 2021'!$B$4:$L$200,11,0)</f>
        <v>A</v>
      </c>
      <c r="G11" s="2" t="str">
        <f>VLOOKUP(C11,'[1]S PRE-BOARD-1, 2021'!$B$4:$M$200,12,0)</f>
        <v>A</v>
      </c>
      <c r="H11" s="2" t="str">
        <f>VLOOKUP(C11,'[1]S PRE-BOARD-1, 2021'!$B$4:$N$200,13,0)</f>
        <v>A</v>
      </c>
      <c r="I11" s="2" t="str">
        <f>VLOOKUP(C11,'[1]S PRE-BOARD-1, 2021'!$B$4:$O$200,14,0)</f>
        <v>A</v>
      </c>
      <c r="J11" s="2" t="str">
        <f>VLOOKUP(C11,'[1]S PRE-BOARD-1, 2021'!$B$4:$J$200,9,0)</f>
        <v>A</v>
      </c>
      <c r="K11" s="2" t="str">
        <f>VLOOKUP(C11,'[1]S PRE-BOARD-1, 2021'!$B$4:$K$200,10,0)</f>
        <v>NA</v>
      </c>
    </row>
    <row r="12" spans="1:11">
      <c r="A12">
        <v>6</v>
      </c>
      <c r="B12" t="s">
        <v>23</v>
      </c>
      <c r="C12">
        <v>2506</v>
      </c>
      <c r="D12" s="2">
        <f>VLOOKUP(C12,'[1]S PRE-BOARD-1, 2021'!$B$4:$H$200,7,0)</f>
        <v>39</v>
      </c>
      <c r="E12" s="2">
        <f>VLOOKUP(C12,'[1]S PRE-BOARD-1, 2021'!$B$4:$I$200,8,0)</f>
        <v>43</v>
      </c>
      <c r="F12" s="2">
        <f>VLOOKUP(C12,'[1]S PRE-BOARD-1, 2021'!$B$4:$L$200,11,0)</f>
        <v>38</v>
      </c>
      <c r="G12" s="2">
        <f>VLOOKUP(C12,'[1]S PRE-BOARD-1, 2021'!$B$4:$M$200,12,0)</f>
        <v>38</v>
      </c>
      <c r="H12" s="2">
        <f>VLOOKUP(C12,'[1]S PRE-BOARD-1, 2021'!$B$4:$N$200,13,0)</f>
        <v>40</v>
      </c>
      <c r="I12" s="2">
        <f>VLOOKUP(C12,'[1]S PRE-BOARD-1, 2021'!$B$4:$O$200,14,0)</f>
        <v>31</v>
      </c>
      <c r="J12" s="2" t="str">
        <f>VLOOKUP(C12,'[1]S PRE-BOARD-1, 2021'!$B$4:$J$200,9,0)</f>
        <v>NA</v>
      </c>
      <c r="K12" s="2" t="str">
        <f>VLOOKUP(C12,'[1]S PRE-BOARD-1, 2021'!$B$4:$K$200,10,0)</f>
        <v>NA</v>
      </c>
    </row>
    <row r="13" spans="1:11">
      <c r="A13">
        <v>7</v>
      </c>
      <c r="B13" t="s">
        <v>24</v>
      </c>
      <c r="C13">
        <v>2638</v>
      </c>
      <c r="D13" s="2">
        <f>VLOOKUP(C13,'[1]S PRE-BOARD-1, 2021'!$B$4:$H$200,7,0)</f>
        <v>26</v>
      </c>
      <c r="E13" s="2" t="str">
        <f>VLOOKUP(C13,'[1]S PRE-BOARD-1, 2021'!$B$4:$I$200,8,0)</f>
        <v>NA</v>
      </c>
      <c r="F13" s="2">
        <f>VLOOKUP(C13,'[1]S PRE-BOARD-1, 2021'!$B$4:$L$200,11,0)</f>
        <v>18</v>
      </c>
      <c r="G13" s="2">
        <f>VLOOKUP(C13,'[1]S PRE-BOARD-1, 2021'!$B$4:$M$200,12,0)</f>
        <v>25</v>
      </c>
      <c r="H13" s="2">
        <f>VLOOKUP(C13,'[1]S PRE-BOARD-1, 2021'!$B$4:$N$200,13,0)</f>
        <v>15</v>
      </c>
      <c r="I13" s="2">
        <f>VLOOKUP(C13,'[1]S PRE-BOARD-1, 2021'!$B$4:$O$200,14,0)</f>
        <v>18</v>
      </c>
      <c r="J13" s="2" t="str">
        <f>VLOOKUP(C13,'[1]S PRE-BOARD-1, 2021'!$B$4:$J$200,9,0)</f>
        <v>NA</v>
      </c>
      <c r="K13" s="2">
        <f>VLOOKUP(C13,'[1]S PRE-BOARD-1, 2021'!$B$4:$K$200,10,0)</f>
        <v>27</v>
      </c>
    </row>
    <row r="14" spans="1:11">
      <c r="A14">
        <v>8</v>
      </c>
      <c r="B14" t="s">
        <v>25</v>
      </c>
      <c r="C14">
        <v>2507</v>
      </c>
      <c r="D14" s="2">
        <f>VLOOKUP(C14,'[1]S PRE-BOARD-1, 2021'!$B$4:$H$200,7,0)</f>
        <v>40</v>
      </c>
      <c r="E14" s="2" t="str">
        <f>VLOOKUP(C14,'[1]S PRE-BOARD-1, 2021'!$B$4:$I$200,8,0)</f>
        <v>NA</v>
      </c>
      <c r="F14" s="2">
        <f>VLOOKUP(C14,'[1]S PRE-BOARD-1, 2021'!$B$4:$L$200,11,0)</f>
        <v>30</v>
      </c>
      <c r="G14" s="2">
        <f>VLOOKUP(C14,'[1]S PRE-BOARD-1, 2021'!$B$4:$M$200,12,0)</f>
        <v>42</v>
      </c>
      <c r="H14" s="2">
        <f>VLOOKUP(C14,'[1]S PRE-BOARD-1, 2021'!$B$4:$N$200,13,0)</f>
        <v>34</v>
      </c>
      <c r="I14" s="2">
        <f>VLOOKUP(C14,'[1]S PRE-BOARD-1, 2021'!$B$4:$O$200,14,0)</f>
        <v>33</v>
      </c>
      <c r="J14" s="2" t="str">
        <f>VLOOKUP(C14,'[1]S PRE-BOARD-1, 2021'!$B$4:$J$200,9,0)</f>
        <v>NA</v>
      </c>
      <c r="K14" s="2">
        <f>VLOOKUP(C14,'[1]S PRE-BOARD-1, 2021'!$B$4:$K$200,10,0)</f>
        <v>33</v>
      </c>
    </row>
    <row r="15" spans="1:11">
      <c r="A15">
        <v>9</v>
      </c>
      <c r="B15" t="s">
        <v>26</v>
      </c>
      <c r="C15">
        <v>1454</v>
      </c>
      <c r="D15" s="2">
        <f>VLOOKUP(C15,'[1]S PRE-BOARD-1, 2021'!$B$4:$H$200,7,0)</f>
        <v>44</v>
      </c>
      <c r="E15" s="2" t="str">
        <f>VLOOKUP(C15,'[1]S PRE-BOARD-1, 2021'!$B$4:$I$200,8,0)</f>
        <v>NA</v>
      </c>
      <c r="F15" s="2">
        <f>VLOOKUP(C15,'[1]S PRE-BOARD-1, 2021'!$B$4:$L$200,11,0)</f>
        <v>49</v>
      </c>
      <c r="G15" s="2">
        <f>VLOOKUP(C15,'[1]S PRE-BOARD-1, 2021'!$B$4:$M$200,12,0)</f>
        <v>50</v>
      </c>
      <c r="H15" s="2">
        <f>VLOOKUP(C15,'[1]S PRE-BOARD-1, 2021'!$B$4:$N$200,13,0)</f>
        <v>44</v>
      </c>
      <c r="I15" s="2">
        <f>VLOOKUP(C15,'[1]S PRE-BOARD-1, 2021'!$B$4:$O$200,14,0)</f>
        <v>49</v>
      </c>
      <c r="J15" s="2">
        <f>VLOOKUP(C15,'[1]S PRE-BOARD-1, 2021'!$B$4:$J$200,9,0)</f>
        <v>49</v>
      </c>
      <c r="K15" s="2" t="str">
        <f>VLOOKUP(C15,'[1]S PRE-BOARD-1, 2021'!$B$4:$K$200,10,0)</f>
        <v>NA</v>
      </c>
    </row>
    <row r="16" spans="1:11">
      <c r="A16">
        <v>10</v>
      </c>
      <c r="B16" t="s">
        <v>27</v>
      </c>
      <c r="C16">
        <v>3132</v>
      </c>
      <c r="D16" s="2">
        <f>VLOOKUP(C16,'[1]S PRE-BOARD-1, 2021'!$B$4:$H$200,7,0)</f>
        <v>26</v>
      </c>
      <c r="E16" s="2" t="str">
        <f>VLOOKUP(C16,'[1]S PRE-BOARD-1, 2021'!$B$4:$I$200,8,0)</f>
        <v>NA</v>
      </c>
      <c r="F16" s="2">
        <f>VLOOKUP(C16,'[1]S PRE-BOARD-1, 2021'!$B$4:$L$200,11,0)</f>
        <v>23</v>
      </c>
      <c r="G16" s="2">
        <f>VLOOKUP(C16,'[1]S PRE-BOARD-1, 2021'!$B$4:$M$200,12,0)</f>
        <v>14</v>
      </c>
      <c r="H16" s="2">
        <f>VLOOKUP(C16,'[1]S PRE-BOARD-1, 2021'!$B$4:$N$200,13,0)</f>
        <v>18</v>
      </c>
      <c r="I16" s="2">
        <f>VLOOKUP(C16,'[1]S PRE-BOARD-1, 2021'!$B$4:$O$200,14,0)</f>
        <v>16</v>
      </c>
      <c r="J16" s="2" t="str">
        <f>VLOOKUP(C16,'[1]S PRE-BOARD-1, 2021'!$B$4:$J$200,9,0)</f>
        <v>NA</v>
      </c>
      <c r="K16" s="2">
        <f>VLOOKUP(C16,'[1]S PRE-BOARD-1, 2021'!$B$4:$K$200,10,0)</f>
        <v>28</v>
      </c>
    </row>
    <row r="17" spans="1:11">
      <c r="A17">
        <v>11</v>
      </c>
      <c r="B17" t="s">
        <v>28</v>
      </c>
      <c r="C17">
        <v>3738</v>
      </c>
      <c r="D17" s="2">
        <f>VLOOKUP(C17,'[1]S PRE-BOARD-1, 2021'!$B$4:$H$200,7,0)</f>
        <v>32</v>
      </c>
      <c r="E17" s="2">
        <f>VLOOKUP(C17,'[1]S PRE-BOARD-1, 2021'!$B$4:$I$200,8,0)</f>
        <v>21</v>
      </c>
      <c r="F17" s="2">
        <f>VLOOKUP(C17,'[1]S PRE-BOARD-1, 2021'!$B$4:$L$200,11,0)</f>
        <v>13</v>
      </c>
      <c r="G17" s="2">
        <f>VLOOKUP(C17,'[1]S PRE-BOARD-1, 2021'!$B$4:$M$200,12,0)</f>
        <v>25</v>
      </c>
      <c r="H17" s="2">
        <f>VLOOKUP(C17,'[1]S PRE-BOARD-1, 2021'!$B$4:$N$200,13,0)</f>
        <v>16</v>
      </c>
      <c r="I17" s="2">
        <f>VLOOKUP(C17,'[1]S PRE-BOARD-1, 2021'!$B$4:$O$200,14,0)</f>
        <v>18</v>
      </c>
      <c r="J17" s="2" t="str">
        <f>VLOOKUP(C17,'[1]S PRE-BOARD-1, 2021'!$B$4:$J$200,9,0)</f>
        <v>NA</v>
      </c>
      <c r="K17" s="2" t="str">
        <f>VLOOKUP(C17,'[1]S PRE-BOARD-1, 2021'!$B$4:$K$200,10,0)</f>
        <v>NA</v>
      </c>
    </row>
    <row r="18" spans="1:11">
      <c r="A18">
        <v>12</v>
      </c>
      <c r="B18" t="s">
        <v>29</v>
      </c>
      <c r="C18">
        <v>63</v>
      </c>
      <c r="D18" s="2">
        <f>VLOOKUP(C18,'[1]S PRE-BOARD-1, 2021'!$B$4:$H$200,7,0)</f>
        <v>41</v>
      </c>
      <c r="E18" s="2">
        <f>VLOOKUP(C18,'[1]S PRE-BOARD-1, 2021'!$B$4:$I$200,8,0)</f>
        <v>45</v>
      </c>
      <c r="F18" s="2">
        <f>VLOOKUP(C18,'[1]S PRE-BOARD-1, 2021'!$B$4:$L$200,11,0)</f>
        <v>46</v>
      </c>
      <c r="G18" s="2">
        <f>VLOOKUP(C18,'[1]S PRE-BOARD-1, 2021'!$B$4:$M$200,12,0)</f>
        <v>43</v>
      </c>
      <c r="H18" s="2">
        <f>VLOOKUP(C18,'[1]S PRE-BOARD-1, 2021'!$B$4:$N$200,13,0)</f>
        <v>41</v>
      </c>
      <c r="I18" s="2">
        <f>VLOOKUP(C18,'[1]S PRE-BOARD-1, 2021'!$B$4:$O$200,14,0)</f>
        <v>33</v>
      </c>
      <c r="J18" s="2" t="str">
        <f>VLOOKUP(C18,'[1]S PRE-BOARD-1, 2021'!$B$4:$J$200,9,0)</f>
        <v>NA</v>
      </c>
      <c r="K18" s="2" t="str">
        <f>VLOOKUP(C18,'[1]S PRE-BOARD-1, 2021'!$B$4:$K$200,10,0)</f>
        <v>NA</v>
      </c>
    </row>
    <row r="19" spans="1:11">
      <c r="A19">
        <v>13</v>
      </c>
      <c r="B19" t="s">
        <v>30</v>
      </c>
      <c r="C19">
        <v>1410</v>
      </c>
      <c r="D19" s="2">
        <f>VLOOKUP(C19,'[1]S PRE-BOARD-1, 2021'!$B$4:$H$200,7,0)</f>
        <v>41</v>
      </c>
      <c r="E19" s="2" t="str">
        <f>VLOOKUP(C19,'[1]S PRE-BOARD-1, 2021'!$B$4:$I$200,8,0)</f>
        <v>NA</v>
      </c>
      <c r="F19" s="2">
        <f>VLOOKUP(C19,'[1]S PRE-BOARD-1, 2021'!$B$4:$L$200,11,0)</f>
        <v>35</v>
      </c>
      <c r="G19" s="2">
        <f>VLOOKUP(C19,'[1]S PRE-BOARD-1, 2021'!$B$4:$M$200,12,0)</f>
        <v>35</v>
      </c>
      <c r="H19" s="2">
        <f>VLOOKUP(C19,'[1]S PRE-BOARD-1, 2021'!$B$4:$N$200,13,0)</f>
        <v>37</v>
      </c>
      <c r="I19" s="2">
        <f>VLOOKUP(C19,'[1]S PRE-BOARD-1, 2021'!$B$4:$O$200,14,0)</f>
        <v>45</v>
      </c>
      <c r="J19" s="2" t="str">
        <f>VLOOKUP(C19,'[1]S PRE-BOARD-1, 2021'!$B$4:$J$200,9,0)</f>
        <v>NA</v>
      </c>
      <c r="K19" s="2">
        <f>VLOOKUP(C19,'[1]S PRE-BOARD-1, 2021'!$B$4:$K$200,10,0)</f>
        <v>37</v>
      </c>
    </row>
    <row r="20" spans="1:11">
      <c r="A20">
        <v>14</v>
      </c>
      <c r="B20" t="s">
        <v>31</v>
      </c>
      <c r="C20">
        <v>7951</v>
      </c>
      <c r="D20" s="2">
        <f>VLOOKUP(C20,'[1]S PRE-BOARD-1, 2021'!$B$4:$H$200,7,0)</f>
        <v>36</v>
      </c>
      <c r="E20" s="2" t="str">
        <f>VLOOKUP(C20,'[1]S PRE-BOARD-1, 2021'!$B$4:$I$200,8,0)</f>
        <v>NA</v>
      </c>
      <c r="F20" s="2">
        <f>VLOOKUP(C20,'[1]S PRE-BOARD-1, 2021'!$B$4:$L$200,11,0)</f>
        <v>33</v>
      </c>
      <c r="G20" s="2">
        <f>VLOOKUP(C20,'[1]S PRE-BOARD-1, 2021'!$B$4:$M$200,12,0)</f>
        <v>29</v>
      </c>
      <c r="H20" s="2">
        <f>VLOOKUP(C20,'[1]S PRE-BOARD-1, 2021'!$B$4:$N$200,13,0)</f>
        <v>37</v>
      </c>
      <c r="I20" s="2">
        <f>VLOOKUP(C20,'[1]S PRE-BOARD-1, 2021'!$B$4:$O$200,14,0)</f>
        <v>40</v>
      </c>
      <c r="J20" s="2" t="str">
        <f>VLOOKUP(C20,'[1]S PRE-BOARD-1, 2021'!$B$4:$J$200,9,0)</f>
        <v>NA</v>
      </c>
      <c r="K20" s="2">
        <f>VLOOKUP(C20,'[1]S PRE-BOARD-1, 2021'!$B$4:$K$200,10,0)</f>
        <v>44</v>
      </c>
    </row>
    <row r="21" spans="1:11">
      <c r="A21">
        <v>15</v>
      </c>
      <c r="B21" t="s">
        <v>32</v>
      </c>
      <c r="C21">
        <v>85</v>
      </c>
      <c r="D21" s="2">
        <f>VLOOKUP(C21,'[1]S PRE-BOARD-1, 2021'!$B$4:$H$200,7,0)</f>
        <v>38</v>
      </c>
      <c r="E21" s="2" t="str">
        <f>VLOOKUP(C21,'[1]S PRE-BOARD-1, 2021'!$B$4:$I$200,8,0)</f>
        <v>NA</v>
      </c>
      <c r="F21" s="2">
        <f>VLOOKUP(C21,'[1]S PRE-BOARD-1, 2021'!$B$4:$L$200,11,0)</f>
        <v>22</v>
      </c>
      <c r="G21" s="2">
        <f>VLOOKUP(C21,'[1]S PRE-BOARD-1, 2021'!$B$4:$M$200,12,0)</f>
        <v>24</v>
      </c>
      <c r="H21" s="2">
        <f>VLOOKUP(C21,'[1]S PRE-BOARD-1, 2021'!$B$4:$N$200,13,0)</f>
        <v>31</v>
      </c>
      <c r="I21" s="2">
        <f>VLOOKUP(C21,'[1]S PRE-BOARD-1, 2021'!$B$4:$O$200,14,0)</f>
        <v>25</v>
      </c>
      <c r="J21" s="2" t="str">
        <f>VLOOKUP(C21,'[1]S PRE-BOARD-1, 2021'!$B$4:$J$200,9,0)</f>
        <v>NA</v>
      </c>
      <c r="K21" s="2">
        <f>VLOOKUP(C21,'[1]S PRE-BOARD-1, 2021'!$B$4:$K$200,10,0)</f>
        <v>35</v>
      </c>
    </row>
    <row r="22" spans="1:11">
      <c r="A22">
        <v>16</v>
      </c>
      <c r="B22" t="s">
        <v>33</v>
      </c>
      <c r="C22">
        <v>7421</v>
      </c>
      <c r="D22" s="2">
        <f>VLOOKUP(C22,'[1]S PRE-BOARD-1, 2021'!$B$4:$H$200,7,0)</f>
        <v>41</v>
      </c>
      <c r="E22" s="2">
        <f>VLOOKUP(C22,'[1]S PRE-BOARD-1, 2021'!$B$4:$I$200,8,0)</f>
        <v>44</v>
      </c>
      <c r="F22" s="2">
        <f>VLOOKUP(C22,'[1]S PRE-BOARD-1, 2021'!$B$4:$L$200,11,0)</f>
        <v>41</v>
      </c>
      <c r="G22" s="2">
        <f>VLOOKUP(C22,'[1]S PRE-BOARD-1, 2021'!$B$4:$M$200,12,0)</f>
        <v>39</v>
      </c>
      <c r="H22" s="2">
        <f>VLOOKUP(C22,'[1]S PRE-BOARD-1, 2021'!$B$4:$N$200,13,0)</f>
        <v>42</v>
      </c>
      <c r="I22" s="2">
        <f>VLOOKUP(C22,'[1]S PRE-BOARD-1, 2021'!$B$4:$O$200,14,0)</f>
        <v>45</v>
      </c>
      <c r="J22" s="2" t="str">
        <f>VLOOKUP(C22,'[1]S PRE-BOARD-1, 2021'!$B$4:$J$200,9,0)</f>
        <v>NA</v>
      </c>
      <c r="K22" s="2" t="str">
        <f>VLOOKUP(C22,'[1]S PRE-BOARD-1, 2021'!$B$4:$K$200,10,0)</f>
        <v>NA</v>
      </c>
    </row>
    <row r="23" spans="1:11">
      <c r="A23">
        <v>17</v>
      </c>
      <c r="B23" t="s">
        <v>34</v>
      </c>
      <c r="C23">
        <v>3693</v>
      </c>
      <c r="D23" s="2">
        <f>VLOOKUP(C23,'[1]S PRE-BOARD-1, 2021'!$B$4:$H$200,7,0)</f>
        <v>33</v>
      </c>
      <c r="E23" s="2">
        <f>VLOOKUP(C23,'[1]S PRE-BOARD-1, 2021'!$B$4:$I$200,8,0)</f>
        <v>35</v>
      </c>
      <c r="F23" s="2">
        <f>VLOOKUP(C23,'[1]S PRE-BOARD-1, 2021'!$B$4:$L$200,11,0)</f>
        <v>28</v>
      </c>
      <c r="G23" s="2">
        <f>VLOOKUP(C23,'[1]S PRE-BOARD-1, 2021'!$B$4:$M$200,12,0)</f>
        <v>19</v>
      </c>
      <c r="H23" s="2">
        <f>VLOOKUP(C23,'[1]S PRE-BOARD-1, 2021'!$B$4:$N$200,13,0)</f>
        <v>25</v>
      </c>
      <c r="I23" s="2">
        <f>VLOOKUP(C23,'[1]S PRE-BOARD-1, 2021'!$B$4:$O$200,14,0)</f>
        <v>33</v>
      </c>
      <c r="J23" s="2" t="str">
        <f>VLOOKUP(C23,'[1]S PRE-BOARD-1, 2021'!$B$4:$J$200,9,0)</f>
        <v>NA</v>
      </c>
      <c r="K23" s="2" t="str">
        <f>VLOOKUP(C23,'[1]S PRE-BOARD-1, 2021'!$B$4:$K$200,10,0)</f>
        <v>NA</v>
      </c>
    </row>
    <row r="24" spans="1:11">
      <c r="A24">
        <v>18</v>
      </c>
      <c r="B24" t="s">
        <v>35</v>
      </c>
      <c r="C24">
        <v>83</v>
      </c>
      <c r="D24" s="2">
        <f>VLOOKUP(C24,'[1]S PRE-BOARD-1, 2021'!$B$4:$H$200,7,0)</f>
        <v>34</v>
      </c>
      <c r="E24" s="2" t="str">
        <f>VLOOKUP(C24,'[1]S PRE-BOARD-1, 2021'!$B$4:$I$200,8,0)</f>
        <v>NA</v>
      </c>
      <c r="F24" s="2">
        <f>VLOOKUP(C24,'[1]S PRE-BOARD-1, 2021'!$B$4:$L$200,11,0)</f>
        <v>27</v>
      </c>
      <c r="G24" s="2">
        <f>VLOOKUP(C24,'[1]S PRE-BOARD-1, 2021'!$B$4:$M$200,12,0)</f>
        <v>33</v>
      </c>
      <c r="H24" s="2">
        <f>VLOOKUP(C24,'[1]S PRE-BOARD-1, 2021'!$B$4:$N$200,13,0)</f>
        <v>29</v>
      </c>
      <c r="I24" s="2">
        <f>VLOOKUP(C24,'[1]S PRE-BOARD-1, 2021'!$B$4:$O$200,14,0)</f>
        <v>35</v>
      </c>
      <c r="J24" s="2" t="str">
        <f>VLOOKUP(C24,'[1]S PRE-BOARD-1, 2021'!$B$4:$J$200,9,0)</f>
        <v>NA</v>
      </c>
      <c r="K24" s="2">
        <f>VLOOKUP(C24,'[1]S PRE-BOARD-1, 2021'!$B$4:$K$200,10,0)</f>
        <v>40</v>
      </c>
    </row>
    <row r="25" spans="1:11">
      <c r="A25">
        <v>19</v>
      </c>
      <c r="B25" t="s">
        <v>36</v>
      </c>
      <c r="C25">
        <v>90909090</v>
      </c>
      <c r="D25" s="2" t="s">
        <v>217</v>
      </c>
      <c r="E25" s="2" t="s">
        <v>217</v>
      </c>
      <c r="F25" s="2" t="s">
        <v>217</v>
      </c>
      <c r="G25" s="2" t="s">
        <v>217</v>
      </c>
      <c r="H25" s="2" t="s">
        <v>217</v>
      </c>
      <c r="I25" s="2" t="s">
        <v>217</v>
      </c>
      <c r="J25" s="2" t="s">
        <v>217</v>
      </c>
      <c r="K25" s="2" t="s">
        <v>217</v>
      </c>
    </row>
    <row r="26" spans="1:11">
      <c r="A26">
        <v>20</v>
      </c>
      <c r="B26" t="s">
        <v>37</v>
      </c>
      <c r="C26">
        <v>2956</v>
      </c>
      <c r="D26" s="2">
        <f>VLOOKUP(C26,'[1]S PRE-BOARD-1, 2021'!$B$4:$H$200,7,0)</f>
        <v>32</v>
      </c>
      <c r="E26" s="2" t="str">
        <f>VLOOKUP(C26,'[1]S PRE-BOARD-1, 2021'!$B$4:$I$200,8,0)</f>
        <v>NA</v>
      </c>
      <c r="F26" s="2">
        <f>VLOOKUP(C26,'[1]S PRE-BOARD-1, 2021'!$B$4:$L$200,11,0)</f>
        <v>20</v>
      </c>
      <c r="G26" s="2">
        <f>VLOOKUP(C26,'[1]S PRE-BOARD-1, 2021'!$B$4:$M$200,12,0)</f>
        <v>30</v>
      </c>
      <c r="H26" s="2">
        <f>VLOOKUP(C26,'[1]S PRE-BOARD-1, 2021'!$B$4:$N$200,13,0)</f>
        <v>33</v>
      </c>
      <c r="I26" s="2">
        <f>VLOOKUP(C26,'[1]S PRE-BOARD-1, 2021'!$B$4:$O$200,14,0)</f>
        <v>23</v>
      </c>
      <c r="J26" s="2" t="str">
        <f>VLOOKUP(C26,'[1]S PRE-BOARD-1, 2021'!$B$4:$J$200,9,0)</f>
        <v>NA</v>
      </c>
      <c r="K26" s="2">
        <f>VLOOKUP(C26,'[1]S PRE-BOARD-1, 2021'!$B$4:$K$200,10,0)</f>
        <v>24</v>
      </c>
    </row>
    <row r="27" spans="1:11">
      <c r="A27">
        <v>21</v>
      </c>
      <c r="B27" t="s">
        <v>38</v>
      </c>
      <c r="C27">
        <v>2952</v>
      </c>
      <c r="D27" s="2">
        <f>VLOOKUP(C27,'[1]S PRE-BOARD-1, 2021'!$B$4:$H$200,7,0)</f>
        <v>38</v>
      </c>
      <c r="E27" s="2" t="str">
        <f>VLOOKUP(C27,'[1]S PRE-BOARD-1, 2021'!$B$4:$I$200,8,0)</f>
        <v>NA</v>
      </c>
      <c r="F27" s="2">
        <f>VLOOKUP(C27,'[1]S PRE-BOARD-1, 2021'!$B$4:$L$200,11,0)</f>
        <v>40</v>
      </c>
      <c r="G27" s="2">
        <f>VLOOKUP(C27,'[1]S PRE-BOARD-1, 2021'!$B$4:$M$200,12,0)</f>
        <v>32</v>
      </c>
      <c r="H27" s="2">
        <f>VLOOKUP(C27,'[1]S PRE-BOARD-1, 2021'!$B$4:$N$200,13,0)</f>
        <v>26</v>
      </c>
      <c r="I27" s="2">
        <f>VLOOKUP(C27,'[1]S PRE-BOARD-1, 2021'!$B$4:$O$200,14,0)</f>
        <v>32</v>
      </c>
      <c r="J27" s="2" t="str">
        <f>VLOOKUP(C27,'[1]S PRE-BOARD-1, 2021'!$B$4:$J$200,9,0)</f>
        <v>NA</v>
      </c>
      <c r="K27" s="2">
        <f>VLOOKUP(C27,'[1]S PRE-BOARD-1, 2021'!$B$4:$K$200,10,0)</f>
        <v>24</v>
      </c>
    </row>
    <row r="28" spans="1:11">
      <c r="A28">
        <v>22</v>
      </c>
      <c r="B28" t="s">
        <v>39</v>
      </c>
      <c r="C28">
        <v>7960</v>
      </c>
      <c r="D28" s="2">
        <f>VLOOKUP(C28,'[1]S PRE-BOARD-1, 2021'!$B$4:$H$200,7,0)</f>
        <v>37</v>
      </c>
      <c r="E28" s="2" t="str">
        <f>VLOOKUP(C28,'[1]S PRE-BOARD-1, 2021'!$B$4:$I$200,8,0)</f>
        <v>NA</v>
      </c>
      <c r="F28" s="2">
        <f>VLOOKUP(C28,'[1]S PRE-BOARD-1, 2021'!$B$4:$L$200,11,0)</f>
        <v>26</v>
      </c>
      <c r="G28" s="2">
        <f>VLOOKUP(C28,'[1]S PRE-BOARD-1, 2021'!$B$4:$M$200,12,0)</f>
        <v>28</v>
      </c>
      <c r="H28" s="2">
        <f>VLOOKUP(C28,'[1]S PRE-BOARD-1, 2021'!$B$4:$N$200,13,0)</f>
        <v>30</v>
      </c>
      <c r="I28" s="2">
        <f>VLOOKUP(C28,'[1]S PRE-BOARD-1, 2021'!$B$4:$O$200,14,0)</f>
        <v>44</v>
      </c>
      <c r="J28" s="2" t="str">
        <f>VLOOKUP(C28,'[1]S PRE-BOARD-1, 2021'!$B$4:$J$200,9,0)</f>
        <v>NA</v>
      </c>
      <c r="K28" s="2">
        <f>VLOOKUP(C28,'[1]S PRE-BOARD-1, 2021'!$B$4:$K$200,10,0)</f>
        <v>47</v>
      </c>
    </row>
    <row r="29" spans="1:11">
      <c r="A29">
        <v>23</v>
      </c>
      <c r="B29" t="s">
        <v>40</v>
      </c>
      <c r="C29">
        <v>3499</v>
      </c>
      <c r="D29" s="2">
        <f>VLOOKUP(C29,'[1]S PRE-BOARD-1, 2021'!$B$4:$H$200,7,0)</f>
        <v>36</v>
      </c>
      <c r="E29" s="2" t="str">
        <f>VLOOKUP(C29,'[1]S PRE-BOARD-1, 2021'!$B$4:$I$200,8,0)</f>
        <v>NA</v>
      </c>
      <c r="F29" s="2">
        <f>VLOOKUP(C29,'[1]S PRE-BOARD-1, 2021'!$B$4:$L$200,11,0)</f>
        <v>23</v>
      </c>
      <c r="G29" s="2">
        <f>VLOOKUP(C29,'[1]S PRE-BOARD-1, 2021'!$B$4:$M$200,12,0)</f>
        <v>21</v>
      </c>
      <c r="H29" s="2">
        <f>VLOOKUP(C29,'[1]S PRE-BOARD-1, 2021'!$B$4:$N$200,13,0)</f>
        <v>22</v>
      </c>
      <c r="I29" s="2">
        <f>VLOOKUP(C29,'[1]S PRE-BOARD-1, 2021'!$B$4:$O$200,14,0)</f>
        <v>22</v>
      </c>
      <c r="J29" s="2" t="str">
        <f>VLOOKUP(C29,'[1]S PRE-BOARD-1, 2021'!$B$4:$J$200,9,0)</f>
        <v>NA</v>
      </c>
      <c r="K29" s="2">
        <f>VLOOKUP(C29,'[1]S PRE-BOARD-1, 2021'!$B$4:$K$200,10,0)</f>
        <v>24</v>
      </c>
    </row>
    <row r="30" spans="1:11">
      <c r="A30">
        <v>24</v>
      </c>
      <c r="B30" t="s">
        <v>41</v>
      </c>
      <c r="C30">
        <v>1420</v>
      </c>
      <c r="D30" s="2">
        <f>VLOOKUP(C30,'[1]S PRE-BOARD-1, 2021'!$B$4:$H$200,7,0)</f>
        <v>30</v>
      </c>
      <c r="E30" s="2">
        <f>VLOOKUP(C30,'[1]S PRE-BOARD-1, 2021'!$B$4:$I$200,8,0)</f>
        <v>33</v>
      </c>
      <c r="F30" s="2">
        <f>VLOOKUP(C30,'[1]S PRE-BOARD-1, 2021'!$B$4:$L$200,11,0)</f>
        <v>19</v>
      </c>
      <c r="G30" s="2">
        <f>VLOOKUP(C30,'[1]S PRE-BOARD-1, 2021'!$B$4:$M$200,12,0)</f>
        <v>19</v>
      </c>
      <c r="H30" s="2">
        <f>VLOOKUP(C30,'[1]S PRE-BOARD-1, 2021'!$B$4:$N$200,13,0)</f>
        <v>21</v>
      </c>
      <c r="I30" s="2">
        <f>VLOOKUP(C30,'[1]S PRE-BOARD-1, 2021'!$B$4:$O$200,14,0)</f>
        <v>36</v>
      </c>
      <c r="J30" s="2" t="str">
        <f>VLOOKUP(C30,'[1]S PRE-BOARD-1, 2021'!$B$4:$J$200,9,0)</f>
        <v>NA</v>
      </c>
      <c r="K30" s="2" t="str">
        <f>VLOOKUP(C30,'[1]S PRE-BOARD-1, 2021'!$B$4:$K$200,10,0)</f>
        <v>NA</v>
      </c>
    </row>
    <row r="31" spans="1:11">
      <c r="A31">
        <v>25</v>
      </c>
      <c r="B31" t="s">
        <v>42</v>
      </c>
      <c r="C31">
        <v>5944</v>
      </c>
      <c r="D31" s="2">
        <f>VLOOKUP(C31,'[1]S PRE-BOARD-1, 2021'!$B$4:$H$200,7,0)</f>
        <v>38</v>
      </c>
      <c r="E31" s="2" t="str">
        <f>VLOOKUP(C31,'[1]S PRE-BOARD-1, 2021'!$B$4:$I$200,8,0)</f>
        <v>NA</v>
      </c>
      <c r="F31" s="2" t="str">
        <f>VLOOKUP(C31,'[1]S PRE-BOARD-1, 2021'!$B$4:$L$200,11,0)</f>
        <v>A</v>
      </c>
      <c r="G31" s="2">
        <f>VLOOKUP(C31,'[1]S PRE-BOARD-1, 2021'!$B$4:$M$200,12,0)</f>
        <v>41</v>
      </c>
      <c r="H31" s="2" t="str">
        <f>VLOOKUP(C31,'[1]S PRE-BOARD-1, 2021'!$B$4:$N$200,13,0)</f>
        <v>A</v>
      </c>
      <c r="I31" s="2" t="str">
        <f>VLOOKUP(C31,'[1]S PRE-BOARD-1, 2021'!$B$4:$O$200,14,0)</f>
        <v>A</v>
      </c>
      <c r="J31" s="2" t="str">
        <f>VLOOKUP(C31,'[1]S PRE-BOARD-1, 2021'!$B$4:$J$200,9,0)</f>
        <v>NA</v>
      </c>
      <c r="K31" s="2">
        <f>VLOOKUP(C31,'[1]S PRE-BOARD-1, 2021'!$B$4:$K$200,10,0)</f>
        <v>42</v>
      </c>
    </row>
    <row r="32" spans="1:11">
      <c r="A32">
        <v>26</v>
      </c>
      <c r="B32" t="s">
        <v>43</v>
      </c>
      <c r="C32">
        <v>2501</v>
      </c>
      <c r="D32" s="2">
        <f>VLOOKUP(C32,'[1]S PRE-BOARD-1, 2021'!$B$4:$H$200,7,0)</f>
        <v>40</v>
      </c>
      <c r="E32" s="2">
        <f>VLOOKUP(C32,'[1]S PRE-BOARD-1, 2021'!$B$4:$I$200,8,0)</f>
        <v>38</v>
      </c>
      <c r="F32" s="2">
        <f>VLOOKUP(C32,'[1]S PRE-BOARD-1, 2021'!$B$4:$L$200,11,0)</f>
        <v>41</v>
      </c>
      <c r="G32" s="2">
        <f>VLOOKUP(C32,'[1]S PRE-BOARD-1, 2021'!$B$4:$M$200,12,0)</f>
        <v>47</v>
      </c>
      <c r="H32" s="2">
        <f>VLOOKUP(C32,'[1]S PRE-BOARD-1, 2021'!$B$4:$N$200,13,0)</f>
        <v>43</v>
      </c>
      <c r="I32" s="2">
        <f>VLOOKUP(C32,'[1]S PRE-BOARD-1, 2021'!$B$4:$O$200,14,0)</f>
        <v>45</v>
      </c>
      <c r="J32" s="2" t="str">
        <f>VLOOKUP(C32,'[1]S PRE-BOARD-1, 2021'!$B$4:$J$200,9,0)</f>
        <v>NA</v>
      </c>
      <c r="K32" s="2" t="str">
        <f>VLOOKUP(C32,'[1]S PRE-BOARD-1, 2021'!$B$4:$K$200,10,0)</f>
        <v>NA</v>
      </c>
    </row>
    <row r="33" spans="1:11">
      <c r="A33">
        <v>27</v>
      </c>
      <c r="B33" t="s">
        <v>44</v>
      </c>
      <c r="C33">
        <v>5931</v>
      </c>
      <c r="D33" s="2">
        <f>VLOOKUP(C33,'[1]S PRE-BOARD-1, 2021'!$B$4:$H$200,7,0)</f>
        <v>22</v>
      </c>
      <c r="E33" s="2" t="str">
        <f>VLOOKUP(C33,'[1]S PRE-BOARD-1, 2021'!$B$4:$I$200,8,0)</f>
        <v>NA</v>
      </c>
      <c r="F33" s="2">
        <f>VLOOKUP(C33,'[1]S PRE-BOARD-1, 2021'!$B$4:$L$200,11,0)</f>
        <v>20</v>
      </c>
      <c r="G33" s="2">
        <f>VLOOKUP(C33,'[1]S PRE-BOARD-1, 2021'!$B$4:$M$200,12,0)</f>
        <v>31</v>
      </c>
      <c r="H33" s="2">
        <f>VLOOKUP(C33,'[1]S PRE-BOARD-1, 2021'!$B$4:$N$200,13,0)</f>
        <v>26</v>
      </c>
      <c r="I33" s="2">
        <f>VLOOKUP(C33,'[1]S PRE-BOARD-1, 2021'!$B$4:$O$200,14,0)</f>
        <v>25</v>
      </c>
      <c r="J33" s="2" t="str">
        <f>VLOOKUP(C33,'[1]S PRE-BOARD-1, 2021'!$B$4:$J$200,9,0)</f>
        <v>NA</v>
      </c>
      <c r="K33" s="2">
        <f>VLOOKUP(C33,'[1]S PRE-BOARD-1, 2021'!$B$4:$K$200,10,0)</f>
        <v>31</v>
      </c>
    </row>
    <row r="34" spans="1:11">
      <c r="A34">
        <v>28</v>
      </c>
      <c r="B34" t="s">
        <v>45</v>
      </c>
      <c r="C34">
        <v>6405</v>
      </c>
      <c r="D34" s="2" t="str">
        <f>VLOOKUP(C34,'[1]S PRE-BOARD-1, 2021'!$B$4:$H$200,7,0)</f>
        <v>A</v>
      </c>
      <c r="E34" s="2" t="str">
        <f>VLOOKUP(C34,'[1]S PRE-BOARD-1, 2021'!$B$4:$I$200,8,0)</f>
        <v>A</v>
      </c>
      <c r="F34" s="2" t="str">
        <f>VLOOKUP(C34,'[1]S PRE-BOARD-1, 2021'!$B$4:$L$200,11,0)</f>
        <v>A</v>
      </c>
      <c r="G34" s="2" t="str">
        <f>VLOOKUP(C34,'[1]S PRE-BOARD-1, 2021'!$B$4:$M$200,12,0)</f>
        <v>A</v>
      </c>
      <c r="H34" s="2" t="str">
        <f>VLOOKUP(C34,'[1]S PRE-BOARD-1, 2021'!$B$4:$N$200,13,0)</f>
        <v>A</v>
      </c>
      <c r="I34" s="2" t="str">
        <f>VLOOKUP(C34,'[1]S PRE-BOARD-1, 2021'!$B$4:$O$200,14,0)</f>
        <v>A</v>
      </c>
      <c r="J34" s="2" t="str">
        <f>VLOOKUP(C34,'[1]S PRE-BOARD-1, 2021'!$B$4:$J$200,9,0)</f>
        <v>NA</v>
      </c>
      <c r="K34" s="2" t="str">
        <f>VLOOKUP(C34,'[1]S PRE-BOARD-1, 2021'!$B$4:$K$200,10,0)</f>
        <v>NA</v>
      </c>
    </row>
    <row r="35" spans="1:11">
      <c r="A35">
        <v>29</v>
      </c>
      <c r="B35" t="s">
        <v>46</v>
      </c>
      <c r="C35">
        <v>4978</v>
      </c>
      <c r="D35" s="2">
        <f>VLOOKUP(C35,'[1]S PRE-BOARD-1, 2021'!$B$4:$H$200,7,0)</f>
        <v>34</v>
      </c>
      <c r="E35" s="2">
        <f>VLOOKUP(C35,'[1]S PRE-BOARD-1, 2021'!$B$4:$I$200,8,0)</f>
        <v>37</v>
      </c>
      <c r="F35" s="2">
        <f>VLOOKUP(C35,'[1]S PRE-BOARD-1, 2021'!$B$4:$L$200,11,0)</f>
        <v>37</v>
      </c>
      <c r="G35" s="2">
        <f>VLOOKUP(C35,'[1]S PRE-BOARD-1, 2021'!$B$4:$M$200,12,0)</f>
        <v>43</v>
      </c>
      <c r="H35" s="2">
        <f>VLOOKUP(C35,'[1]S PRE-BOARD-1, 2021'!$B$4:$N$200,13,0)</f>
        <v>36</v>
      </c>
      <c r="I35" s="2">
        <f>VLOOKUP(C35,'[1]S PRE-BOARD-1, 2021'!$B$4:$O$200,14,0)</f>
        <v>38</v>
      </c>
      <c r="J35" s="2" t="str">
        <f>VLOOKUP(C35,'[1]S PRE-BOARD-1, 2021'!$B$4:$J$200,9,0)</f>
        <v>NA</v>
      </c>
      <c r="K35" s="2" t="str">
        <f>VLOOKUP(C35,'[1]S PRE-BOARD-1, 2021'!$B$4:$K$200,10,0)</f>
        <v>NA</v>
      </c>
    </row>
    <row r="36" spans="1:11">
      <c r="A36">
        <v>30</v>
      </c>
      <c r="B36" t="s">
        <v>47</v>
      </c>
      <c r="C36">
        <v>56</v>
      </c>
      <c r="D36" s="2">
        <f>VLOOKUP(C36,'[1]S PRE-BOARD-1, 2021'!$B$4:$H$200,7,0)</f>
        <v>39</v>
      </c>
      <c r="E36" s="2" t="str">
        <f>VLOOKUP(C36,'[1]S PRE-BOARD-1, 2021'!$B$4:$I$200,8,0)</f>
        <v>NA</v>
      </c>
      <c r="F36" s="2">
        <f>VLOOKUP(C36,'[1]S PRE-BOARD-1, 2021'!$B$4:$L$200,11,0)</f>
        <v>36</v>
      </c>
      <c r="G36" s="2">
        <f>VLOOKUP(C36,'[1]S PRE-BOARD-1, 2021'!$B$4:$M$200,12,0)</f>
        <v>28</v>
      </c>
      <c r="H36" s="2">
        <f>VLOOKUP(C36,'[1]S PRE-BOARD-1, 2021'!$B$4:$N$200,13,0)</f>
        <v>32</v>
      </c>
      <c r="I36" s="2">
        <f>VLOOKUP(C36,'[1]S PRE-BOARD-1, 2021'!$B$4:$O$200,14,0)</f>
        <v>41</v>
      </c>
      <c r="J36" s="2">
        <f>VLOOKUP(C36,'[1]S PRE-BOARD-1, 2021'!$B$4:$J$200,9,0)</f>
        <v>43</v>
      </c>
      <c r="K36" s="2" t="str">
        <f>VLOOKUP(C36,'[1]S PRE-BOARD-1, 2021'!$B$4:$K$200,10,0)</f>
        <v>NA</v>
      </c>
    </row>
    <row r="37" spans="1:11">
      <c r="A37">
        <v>31</v>
      </c>
      <c r="B37" t="s">
        <v>48</v>
      </c>
      <c r="C37">
        <v>2152</v>
      </c>
      <c r="D37" s="2">
        <f>VLOOKUP(C37,'[1]S PRE-BOARD-1, 2021'!$B$4:$H$200,7,0)</f>
        <v>42</v>
      </c>
      <c r="E37" s="2" t="str">
        <f>VLOOKUP(C37,'[1]S PRE-BOARD-1, 2021'!$B$4:$I$200,8,0)</f>
        <v>NA</v>
      </c>
      <c r="F37" s="2">
        <f>VLOOKUP(C37,'[1]S PRE-BOARD-1, 2021'!$B$4:$L$200,11,0)</f>
        <v>32</v>
      </c>
      <c r="G37" s="2">
        <f>VLOOKUP(C37,'[1]S PRE-BOARD-1, 2021'!$B$4:$M$200,12,0)</f>
        <v>38</v>
      </c>
      <c r="H37" s="2">
        <f>VLOOKUP(C37,'[1]S PRE-BOARD-1, 2021'!$B$4:$N$200,13,0)</f>
        <v>37</v>
      </c>
      <c r="I37" s="2">
        <f>VLOOKUP(C37,'[1]S PRE-BOARD-1, 2021'!$B$4:$O$200,14,0)</f>
        <v>30</v>
      </c>
      <c r="J37" s="2">
        <f>VLOOKUP(C37,'[1]S PRE-BOARD-1, 2021'!$B$4:$J$200,9,0)</f>
        <v>41</v>
      </c>
      <c r="K37" s="2" t="str">
        <f>VLOOKUP(C37,'[1]S PRE-BOARD-1, 2021'!$B$4:$K$200,10,0)</f>
        <v>NA</v>
      </c>
    </row>
    <row r="38" spans="1:11">
      <c r="A38">
        <v>32</v>
      </c>
      <c r="B38" t="s">
        <v>49</v>
      </c>
      <c r="C38">
        <v>2221</v>
      </c>
      <c r="D38" s="2">
        <f>VLOOKUP(C38,'[1]S PRE-BOARD-1, 2021'!$B$4:$H$200,7,0)</f>
        <v>30</v>
      </c>
      <c r="E38" s="2" t="str">
        <f>VLOOKUP(C38,'[1]S PRE-BOARD-1, 2021'!$B$4:$I$200,8,0)</f>
        <v>NA</v>
      </c>
      <c r="F38" s="2">
        <f>VLOOKUP(C38,'[1]S PRE-BOARD-1, 2021'!$B$4:$L$200,11,0)</f>
        <v>15</v>
      </c>
      <c r="G38" s="2">
        <f>VLOOKUP(C38,'[1]S PRE-BOARD-1, 2021'!$B$4:$M$200,12,0)</f>
        <v>11</v>
      </c>
      <c r="H38" s="2">
        <f>VLOOKUP(C38,'[1]S PRE-BOARD-1, 2021'!$B$4:$N$200,13,0)</f>
        <v>18</v>
      </c>
      <c r="I38" s="2">
        <f>VLOOKUP(C38,'[1]S PRE-BOARD-1, 2021'!$B$4:$O$200,14,0)</f>
        <v>27</v>
      </c>
      <c r="J38" s="2" t="str">
        <f>VLOOKUP(C38,'[1]S PRE-BOARD-1, 2021'!$B$4:$J$200,9,0)</f>
        <v>NA</v>
      </c>
      <c r="K38" s="2">
        <f>VLOOKUP(C38,'[1]S PRE-BOARD-1, 2021'!$B$4:$K$200,10,0)</f>
        <v>29</v>
      </c>
    </row>
    <row r="39" spans="1:11">
      <c r="A39">
        <v>33</v>
      </c>
      <c r="B39" t="s">
        <v>50</v>
      </c>
      <c r="C39">
        <v>3667</v>
      </c>
      <c r="D39" s="2">
        <f>VLOOKUP(C39,'[1]S PRE-BOARD-1, 2021'!$B$4:$H$200,7,0)</f>
        <v>35</v>
      </c>
      <c r="E39" s="2" t="str">
        <f>VLOOKUP(C39,'[1]S PRE-BOARD-1, 2021'!$B$4:$I$200,8,0)</f>
        <v>NA</v>
      </c>
      <c r="F39" s="2">
        <f>VLOOKUP(C39,'[1]S PRE-BOARD-1, 2021'!$B$4:$L$200,11,0)</f>
        <v>18</v>
      </c>
      <c r="G39" s="2">
        <f>VLOOKUP(C39,'[1]S PRE-BOARD-1, 2021'!$B$4:$M$200,12,0)</f>
        <v>24</v>
      </c>
      <c r="H39" s="2">
        <f>VLOOKUP(C39,'[1]S PRE-BOARD-1, 2021'!$B$4:$N$200,13,0)</f>
        <v>15</v>
      </c>
      <c r="I39" s="2">
        <f>VLOOKUP(C39,'[1]S PRE-BOARD-1, 2021'!$B$4:$O$200,14,0)</f>
        <v>20</v>
      </c>
      <c r="J39" s="2" t="str">
        <f>VLOOKUP(C39,'[1]S PRE-BOARD-1, 2021'!$B$4:$J$200,9,0)</f>
        <v>NA</v>
      </c>
      <c r="K39" s="2">
        <f>VLOOKUP(C39,'[1]S PRE-BOARD-1, 2021'!$B$4:$K$200,10,0)</f>
        <v>21</v>
      </c>
    </row>
    <row r="40" spans="1:11">
      <c r="A40">
        <v>34</v>
      </c>
      <c r="B40" t="s">
        <v>51</v>
      </c>
      <c r="C40">
        <v>2166</v>
      </c>
      <c r="D40" s="2">
        <f>VLOOKUP(C40,'[1]S PRE-BOARD-1, 2021'!$B$4:$H$200,7,0)</f>
        <v>28</v>
      </c>
      <c r="E40" s="2" t="str">
        <f>VLOOKUP(C40,'[1]S PRE-BOARD-1, 2021'!$B$4:$I$200,8,0)</f>
        <v>NA</v>
      </c>
      <c r="F40" s="2">
        <f>VLOOKUP(C40,'[1]S PRE-BOARD-1, 2021'!$B$4:$L$200,11,0)</f>
        <v>37</v>
      </c>
      <c r="G40" s="2">
        <f>VLOOKUP(C40,'[1]S PRE-BOARD-1, 2021'!$B$4:$M$200,12,0)</f>
        <v>24</v>
      </c>
      <c r="H40" s="2">
        <f>VLOOKUP(C40,'[1]S PRE-BOARD-1, 2021'!$B$4:$N$200,13,0)</f>
        <v>17</v>
      </c>
      <c r="I40" s="2">
        <f>VLOOKUP(C40,'[1]S PRE-BOARD-1, 2021'!$B$4:$O$200,14,0)</f>
        <v>25</v>
      </c>
      <c r="J40" s="2" t="str">
        <f>VLOOKUP(C40,'[1]S PRE-BOARD-1, 2021'!$B$4:$J$200,9,0)</f>
        <v>NA</v>
      </c>
      <c r="K40" s="2">
        <f>VLOOKUP(C40,'[1]S PRE-BOARD-1, 2021'!$B$4:$K$200,10,0)</f>
        <v>15</v>
      </c>
    </row>
    <row r="41" spans="1:11">
      <c r="A41">
        <v>35</v>
      </c>
      <c r="B41" t="s">
        <v>52</v>
      </c>
      <c r="C41">
        <v>3076</v>
      </c>
      <c r="D41" s="2">
        <f>VLOOKUP(C41,'[1]S PRE-BOARD-1, 2021'!$B$4:$H$200,7,0)</f>
        <v>42</v>
      </c>
      <c r="E41" s="2">
        <f>VLOOKUP(C41,'[1]S PRE-BOARD-1, 2021'!$B$4:$I$200,8,0)</f>
        <v>35</v>
      </c>
      <c r="F41" s="2">
        <f>VLOOKUP(C41,'[1]S PRE-BOARD-1, 2021'!$B$4:$L$200,11,0)</f>
        <v>35</v>
      </c>
      <c r="G41" s="2">
        <f>VLOOKUP(C41,'[1]S PRE-BOARD-1, 2021'!$B$4:$M$200,12,0)</f>
        <v>34</v>
      </c>
      <c r="H41" s="2">
        <f>VLOOKUP(C41,'[1]S PRE-BOARD-1, 2021'!$B$4:$N$200,13,0)</f>
        <v>35</v>
      </c>
      <c r="I41" s="2">
        <f>VLOOKUP(C41,'[1]S PRE-BOARD-1, 2021'!$B$4:$O$200,14,0)</f>
        <v>30</v>
      </c>
      <c r="J41" s="2" t="str">
        <f>VLOOKUP(C41,'[1]S PRE-BOARD-1, 2021'!$B$4:$J$200,9,0)</f>
        <v>NA</v>
      </c>
      <c r="K41" s="2" t="str">
        <f>VLOOKUP(C41,'[1]S PRE-BOARD-1, 2021'!$B$4:$K$200,10,0)</f>
        <v>NA</v>
      </c>
    </row>
    <row r="42" spans="1:11">
      <c r="A42">
        <v>36</v>
      </c>
      <c r="B42" t="s">
        <v>53</v>
      </c>
      <c r="C42">
        <v>79</v>
      </c>
      <c r="D42" s="2">
        <f>VLOOKUP(C42,'[1]S PRE-BOARD-1, 2021'!$B$4:$H$200,7,0)</f>
        <v>32</v>
      </c>
      <c r="E42" s="2">
        <f>VLOOKUP(C42,'[1]S PRE-BOARD-1, 2021'!$B$4:$I$200,8,0)</f>
        <v>27</v>
      </c>
      <c r="F42" s="2">
        <f>VLOOKUP(C42,'[1]S PRE-BOARD-1, 2021'!$B$4:$L$200,11,0)</f>
        <v>19</v>
      </c>
      <c r="G42" s="2">
        <f>VLOOKUP(C42,'[1]S PRE-BOARD-1, 2021'!$B$4:$M$200,12,0)</f>
        <v>21</v>
      </c>
      <c r="H42" s="2">
        <f>VLOOKUP(C42,'[1]S PRE-BOARD-1, 2021'!$B$4:$N$200,13,0)</f>
        <v>26</v>
      </c>
      <c r="I42" s="2">
        <f>VLOOKUP(C42,'[1]S PRE-BOARD-1, 2021'!$B$4:$O$200,14,0)</f>
        <v>29</v>
      </c>
      <c r="J42" s="2" t="str">
        <f>VLOOKUP(C42,'[1]S PRE-BOARD-1, 2021'!$B$4:$J$200,9,0)</f>
        <v>NA</v>
      </c>
      <c r="K42" s="2" t="str">
        <f>VLOOKUP(C42,'[1]S PRE-BOARD-1, 2021'!$B$4:$K$200,10,0)</f>
        <v>NA</v>
      </c>
    </row>
    <row r="43" spans="1:11">
      <c r="A43">
        <v>37</v>
      </c>
      <c r="B43" t="s">
        <v>54</v>
      </c>
      <c r="C43">
        <v>38</v>
      </c>
      <c r="D43" s="2">
        <f>VLOOKUP(C43,'[1]S PRE-BOARD-1, 2021'!$B$4:$H$200,7,0)</f>
        <v>33</v>
      </c>
      <c r="E43" s="2">
        <f>VLOOKUP(C43,'[1]S PRE-BOARD-1, 2021'!$B$4:$I$200,8,0)</f>
        <v>31</v>
      </c>
      <c r="F43" s="2">
        <f>VLOOKUP(C43,'[1]S PRE-BOARD-1, 2021'!$B$4:$L$200,11,0)</f>
        <v>34</v>
      </c>
      <c r="G43" s="2">
        <f>VLOOKUP(C43,'[1]S PRE-BOARD-1, 2021'!$B$4:$M$200,12,0)</f>
        <v>29</v>
      </c>
      <c r="H43" s="2">
        <f>VLOOKUP(C43,'[1]S PRE-BOARD-1, 2021'!$B$4:$N$200,13,0)</f>
        <v>21</v>
      </c>
      <c r="I43" s="2">
        <f>VLOOKUP(C43,'[1]S PRE-BOARD-1, 2021'!$B$4:$O$200,14,0)</f>
        <v>26</v>
      </c>
      <c r="J43" s="2" t="str">
        <f>VLOOKUP(C43,'[1]S PRE-BOARD-1, 2021'!$B$4:$J$200,9,0)</f>
        <v>NA</v>
      </c>
      <c r="K43" s="2" t="str">
        <f>VLOOKUP(C43,'[1]S PRE-BOARD-1, 2021'!$B$4:$K$200,10,0)</f>
        <v>NA</v>
      </c>
    </row>
    <row r="44" spans="1:11">
      <c r="A44">
        <v>38</v>
      </c>
      <c r="B44" t="s">
        <v>55</v>
      </c>
      <c r="C44">
        <v>7890</v>
      </c>
      <c r="D44" s="2">
        <f>VLOOKUP(C44,'[1]S PRE-BOARD-1, 2021'!$B$4:$H$200,7,0)</f>
        <v>42</v>
      </c>
      <c r="E44" s="2" t="str">
        <f>VLOOKUP(C44,'[1]S PRE-BOARD-1, 2021'!$B$4:$I$200,8,0)</f>
        <v>NA</v>
      </c>
      <c r="F44" s="2">
        <f>VLOOKUP(C44,'[1]S PRE-BOARD-1, 2021'!$B$4:$L$200,11,0)</f>
        <v>46</v>
      </c>
      <c r="G44" s="2">
        <f>VLOOKUP(C44,'[1]S PRE-BOARD-1, 2021'!$B$4:$M$200,12,0)</f>
        <v>41</v>
      </c>
      <c r="H44" s="2">
        <f>VLOOKUP(C44,'[1]S PRE-BOARD-1, 2021'!$B$4:$N$200,13,0)</f>
        <v>40</v>
      </c>
      <c r="I44" s="2">
        <f>VLOOKUP(C44,'[1]S PRE-BOARD-1, 2021'!$B$4:$O$200,14,0)</f>
        <v>41</v>
      </c>
      <c r="J44" s="2" t="str">
        <f>VLOOKUP(C44,'[1]S PRE-BOARD-1, 2021'!$B$4:$J$200,9,0)</f>
        <v>NA</v>
      </c>
      <c r="K44" s="2">
        <f>VLOOKUP(C44,'[1]S PRE-BOARD-1, 2021'!$B$4:$K$200,10,0)</f>
        <v>45</v>
      </c>
    </row>
    <row r="45" spans="1:11">
      <c r="A45">
        <v>39</v>
      </c>
      <c r="B45" t="s">
        <v>56</v>
      </c>
      <c r="C45">
        <v>49</v>
      </c>
      <c r="D45" s="2">
        <f>VLOOKUP(C45,'[1]S PRE-BOARD-1, 2021'!$B$4:$H$200,7,0)</f>
        <v>35</v>
      </c>
      <c r="E45" s="2">
        <f>VLOOKUP(C45,'[1]S PRE-BOARD-1, 2021'!$B$4:$I$200,8,0)</f>
        <v>35</v>
      </c>
      <c r="F45" s="2">
        <f>VLOOKUP(C45,'[1]S PRE-BOARD-1, 2021'!$B$4:$L$200,11,0)</f>
        <v>32</v>
      </c>
      <c r="G45" s="2">
        <f>VLOOKUP(C45,'[1]S PRE-BOARD-1, 2021'!$B$4:$M$200,12,0)</f>
        <v>41</v>
      </c>
      <c r="H45" s="2">
        <f>VLOOKUP(C45,'[1]S PRE-BOARD-1, 2021'!$B$4:$N$200,13,0)</f>
        <v>33</v>
      </c>
      <c r="I45" s="2">
        <f>VLOOKUP(C45,'[1]S PRE-BOARD-1, 2021'!$B$4:$O$200,14,0)</f>
        <v>39</v>
      </c>
      <c r="J45" s="2" t="str">
        <f>VLOOKUP(C45,'[1]S PRE-BOARD-1, 2021'!$B$4:$J$200,9,0)</f>
        <v>NA</v>
      </c>
      <c r="K45" s="2" t="str">
        <f>VLOOKUP(C45,'[1]S PRE-BOARD-1, 2021'!$B$4:$K$200,10,0)</f>
        <v>NA</v>
      </c>
    </row>
    <row r="46" spans="1:11">
      <c r="A46">
        <v>40</v>
      </c>
      <c r="B46" t="s">
        <v>57</v>
      </c>
      <c r="C46">
        <v>1366</v>
      </c>
      <c r="D46" s="2">
        <f>VLOOKUP(C46,'[1]S PRE-BOARD-1, 2021'!$B$4:$H$200,7,0)</f>
        <v>38</v>
      </c>
      <c r="E46" s="2" t="str">
        <f>VLOOKUP(C46,'[1]S PRE-BOARD-1, 2021'!$B$4:$I$200,8,0)</f>
        <v>NA</v>
      </c>
      <c r="F46" s="2">
        <f>VLOOKUP(C46,'[1]S PRE-BOARD-1, 2021'!$B$4:$L$200,11,0)</f>
        <v>47</v>
      </c>
      <c r="G46" s="2">
        <f>VLOOKUP(C46,'[1]S PRE-BOARD-1, 2021'!$B$4:$M$200,12,0)</f>
        <v>40</v>
      </c>
      <c r="H46" s="2">
        <f>VLOOKUP(C46,'[1]S PRE-BOARD-1, 2021'!$B$4:$N$200,13,0)</f>
        <v>34</v>
      </c>
      <c r="I46" s="2">
        <f>VLOOKUP(C46,'[1]S PRE-BOARD-1, 2021'!$B$4:$O$200,14,0)</f>
        <v>31</v>
      </c>
      <c r="J46" s="2" t="str">
        <f>VLOOKUP(C46,'[1]S PRE-BOARD-1, 2021'!$B$4:$J$200,9,0)</f>
        <v>NA</v>
      </c>
      <c r="K46" s="2">
        <f>VLOOKUP(C46,'[1]S PRE-BOARD-1, 2021'!$B$4:$K$200,10,0)</f>
        <v>48</v>
      </c>
    </row>
    <row r="47" spans="1:11">
      <c r="A47">
        <v>41</v>
      </c>
      <c r="B47" t="s">
        <v>58</v>
      </c>
      <c r="C47">
        <v>2627</v>
      </c>
      <c r="D47" s="2">
        <f>VLOOKUP(C47,'[1]S PRE-BOARD-1, 2021'!$B$4:$H$200,7,0)</f>
        <v>37</v>
      </c>
      <c r="E47" s="2">
        <f>VLOOKUP(C47,'[1]S PRE-BOARD-1, 2021'!$B$4:$I$200,8,0)</f>
        <v>30</v>
      </c>
      <c r="F47" s="2">
        <f>VLOOKUP(C47,'[1]S PRE-BOARD-1, 2021'!$B$4:$L$200,11,0)</f>
        <v>30</v>
      </c>
      <c r="G47" s="2">
        <f>VLOOKUP(C47,'[1]S PRE-BOARD-1, 2021'!$B$4:$M$200,12,0)</f>
        <v>37</v>
      </c>
      <c r="H47" s="2">
        <f>VLOOKUP(C47,'[1]S PRE-BOARD-1, 2021'!$B$4:$N$200,13,0)</f>
        <v>20</v>
      </c>
      <c r="I47" s="2">
        <f>VLOOKUP(C47,'[1]S PRE-BOARD-1, 2021'!$B$4:$O$200,14,0)</f>
        <v>35</v>
      </c>
      <c r="J47" s="2" t="str">
        <f>VLOOKUP(C47,'[1]S PRE-BOARD-1, 2021'!$B$4:$J$200,9,0)</f>
        <v>NA</v>
      </c>
      <c r="K47" s="2" t="str">
        <f>VLOOKUP(C47,'[1]S PRE-BOARD-1, 2021'!$B$4:$K$200,10,0)</f>
        <v>NA</v>
      </c>
    </row>
    <row r="48" spans="1:11">
      <c r="A48">
        <v>42</v>
      </c>
      <c r="B48" t="s">
        <v>59</v>
      </c>
      <c r="C48">
        <v>2658</v>
      </c>
      <c r="D48" s="2">
        <f>VLOOKUP(C48,'[1]S PRE-BOARD-1, 2021'!$B$4:$H$200,7,0)</f>
        <v>42</v>
      </c>
      <c r="E48" s="2" t="str">
        <f>VLOOKUP(C48,'[1]S PRE-BOARD-1, 2021'!$B$4:$I$200,8,0)</f>
        <v>NA</v>
      </c>
      <c r="F48" s="2">
        <f>VLOOKUP(C48,'[1]S PRE-BOARD-1, 2021'!$B$4:$L$200,11,0)</f>
        <v>42</v>
      </c>
      <c r="G48" s="2">
        <f>VLOOKUP(C48,'[1]S PRE-BOARD-1, 2021'!$B$4:$M$200,12,0)</f>
        <v>38</v>
      </c>
      <c r="H48" s="2">
        <f>VLOOKUP(C48,'[1]S PRE-BOARD-1, 2021'!$B$4:$N$200,13,0)</f>
        <v>43</v>
      </c>
      <c r="I48" s="2">
        <f>VLOOKUP(C48,'[1]S PRE-BOARD-1, 2021'!$B$4:$O$200,14,0)</f>
        <v>36</v>
      </c>
      <c r="J48" s="2" t="str">
        <f>VLOOKUP(C48,'[1]S PRE-BOARD-1, 2021'!$B$4:$J$200,9,0)</f>
        <v>NA</v>
      </c>
      <c r="K48" s="2">
        <f>VLOOKUP(C48,'[1]S PRE-BOARD-1, 2021'!$B$4:$K$200,10,0)</f>
        <v>44</v>
      </c>
    </row>
    <row r="49" spans="1:11">
      <c r="A49">
        <v>43</v>
      </c>
      <c r="B49" t="s">
        <v>60</v>
      </c>
      <c r="C49">
        <v>2061</v>
      </c>
      <c r="D49" s="2">
        <f>VLOOKUP(C49,'[1]S PRE-BOARD-1, 2021'!$B$4:$H$200,7,0)</f>
        <v>38</v>
      </c>
      <c r="E49" s="2">
        <f>VLOOKUP(C49,'[1]S PRE-BOARD-1, 2021'!$B$4:$I$200,8,0)</f>
        <v>40</v>
      </c>
      <c r="F49" s="2">
        <f>VLOOKUP(C49,'[1]S PRE-BOARD-1, 2021'!$B$4:$L$200,11,0)</f>
        <v>37</v>
      </c>
      <c r="G49" s="2">
        <f>VLOOKUP(C49,'[1]S PRE-BOARD-1, 2021'!$B$4:$M$200,12,0)</f>
        <v>33</v>
      </c>
      <c r="H49" s="2">
        <f>VLOOKUP(C49,'[1]S PRE-BOARD-1, 2021'!$B$4:$N$200,13,0)</f>
        <v>38</v>
      </c>
      <c r="I49" s="2">
        <f>VLOOKUP(C49,'[1]S PRE-BOARD-1, 2021'!$B$4:$O$200,14,0)</f>
        <v>42</v>
      </c>
      <c r="J49" s="2" t="str">
        <f>VLOOKUP(C49,'[1]S PRE-BOARD-1, 2021'!$B$4:$J$200,9,0)</f>
        <v>NA</v>
      </c>
      <c r="K49" s="2" t="str">
        <f>VLOOKUP(C49,'[1]S PRE-BOARD-1, 2021'!$B$4:$K$200,10,0)</f>
        <v>NA</v>
      </c>
    </row>
    <row r="50" spans="1:11">
      <c r="A50">
        <v>44</v>
      </c>
      <c r="B50" t="s">
        <v>61</v>
      </c>
      <c r="C50">
        <v>44</v>
      </c>
      <c r="D50" s="2">
        <f>VLOOKUP(C50,'[1]S PRE-BOARD-1, 2021'!$B$4:$H$200,7,0)</f>
        <v>31</v>
      </c>
      <c r="E50" s="2" t="str">
        <f>VLOOKUP(C50,'[1]S PRE-BOARD-1, 2021'!$B$4:$I$200,8,0)</f>
        <v>NA</v>
      </c>
      <c r="F50" s="2">
        <f>VLOOKUP(C50,'[1]S PRE-BOARD-1, 2021'!$B$4:$L$200,11,0)</f>
        <v>30</v>
      </c>
      <c r="G50" s="2">
        <f>VLOOKUP(C50,'[1]S PRE-BOARD-1, 2021'!$B$4:$M$200,12,0)</f>
        <v>14</v>
      </c>
      <c r="H50" s="2">
        <f>VLOOKUP(C50,'[1]S PRE-BOARD-1, 2021'!$B$4:$N$200,13,0)</f>
        <v>35</v>
      </c>
      <c r="I50" s="2">
        <f>VLOOKUP(C50,'[1]S PRE-BOARD-1, 2021'!$B$4:$O$200,14,0)</f>
        <v>31</v>
      </c>
      <c r="J50" s="2" t="str">
        <f>VLOOKUP(C50,'[1]S PRE-BOARD-1, 2021'!$B$4:$J$200,9,0)</f>
        <v>NA</v>
      </c>
      <c r="K50" s="2">
        <f>VLOOKUP(C50,'[1]S PRE-BOARD-1, 2021'!$B$4:$K$200,10,0)</f>
        <v>15</v>
      </c>
    </row>
    <row r="51" spans="1:11">
      <c r="A51">
        <v>45</v>
      </c>
      <c r="B51" t="s">
        <v>62</v>
      </c>
      <c r="C51">
        <v>1365</v>
      </c>
      <c r="D51" s="2">
        <f>VLOOKUP(C51,'[1]S PRE-BOARD-1, 2021'!$B$4:$H$200,7,0)</f>
        <v>43</v>
      </c>
      <c r="E51" s="2">
        <f>VLOOKUP(C51,'[1]S PRE-BOARD-1, 2021'!$B$4:$I$200,8,0)</f>
        <v>40</v>
      </c>
      <c r="F51" s="2">
        <f>VLOOKUP(C51,'[1]S PRE-BOARD-1, 2021'!$B$4:$L$200,11,0)</f>
        <v>39</v>
      </c>
      <c r="G51" s="2">
        <f>VLOOKUP(C51,'[1]S PRE-BOARD-1, 2021'!$B$4:$M$200,12,0)</f>
        <v>45</v>
      </c>
      <c r="H51" s="2">
        <f>VLOOKUP(C51,'[1]S PRE-BOARD-1, 2021'!$B$4:$N$200,13,0)</f>
        <v>37</v>
      </c>
      <c r="I51" s="2">
        <f>VLOOKUP(C51,'[1]S PRE-BOARD-1, 2021'!$B$4:$O$200,14,0)</f>
        <v>40</v>
      </c>
      <c r="J51" s="2" t="str">
        <f>VLOOKUP(C51,'[1]S PRE-BOARD-1, 2021'!$B$4:$J$200,9,0)</f>
        <v>NA</v>
      </c>
      <c r="K51" s="2" t="str">
        <f>VLOOKUP(C51,'[1]S PRE-BOARD-1, 2021'!$B$4:$K$200,10,0)</f>
        <v>NA</v>
      </c>
    </row>
    <row r="52" spans="1:11">
      <c r="A52">
        <v>46</v>
      </c>
      <c r="B52" t="s">
        <v>63</v>
      </c>
      <c r="C52">
        <v>32</v>
      </c>
      <c r="D52" s="2">
        <f>VLOOKUP(C52,'[1]S PRE-BOARD-1, 2021'!$B$4:$H$200,7,0)</f>
        <v>33</v>
      </c>
      <c r="E52" s="2" t="str">
        <f>VLOOKUP(C52,'[1]S PRE-BOARD-1, 2021'!$B$4:$I$200,8,0)</f>
        <v>NA</v>
      </c>
      <c r="F52" s="2">
        <f>VLOOKUP(C52,'[1]S PRE-BOARD-1, 2021'!$B$4:$L$200,11,0)</f>
        <v>22</v>
      </c>
      <c r="G52" s="2">
        <f>VLOOKUP(C52,'[1]S PRE-BOARD-1, 2021'!$B$4:$M$200,12,0)</f>
        <v>38</v>
      </c>
      <c r="H52" s="2">
        <f>VLOOKUP(C52,'[1]S PRE-BOARD-1, 2021'!$B$4:$N$200,13,0)</f>
        <v>34</v>
      </c>
      <c r="I52" s="2">
        <f>VLOOKUP(C52,'[1]S PRE-BOARD-1, 2021'!$B$4:$O$200,14,0)</f>
        <v>33</v>
      </c>
      <c r="J52" s="2" t="str">
        <f>VLOOKUP(C52,'[1]S PRE-BOARD-1, 2021'!$B$4:$J$200,9,0)</f>
        <v>NA</v>
      </c>
      <c r="K52" s="2">
        <f>VLOOKUP(C52,'[1]S PRE-BOARD-1, 2021'!$B$4:$K$200,10,0)</f>
        <v>46</v>
      </c>
    </row>
    <row r="53" spans="1:11">
      <c r="A53">
        <v>47</v>
      </c>
      <c r="B53" t="s">
        <v>64</v>
      </c>
      <c r="C53">
        <v>47</v>
      </c>
      <c r="D53" s="2">
        <f>VLOOKUP(C53,'[1]S PRE-BOARD-1, 2021'!$B$4:$H$200,7,0)</f>
        <v>37</v>
      </c>
      <c r="E53" s="2" t="str">
        <f>VLOOKUP(C53,'[1]S PRE-BOARD-1, 2021'!$B$4:$I$200,8,0)</f>
        <v>NA</v>
      </c>
      <c r="F53" s="2">
        <f>VLOOKUP(C53,'[1]S PRE-BOARD-1, 2021'!$B$4:$L$200,11,0)</f>
        <v>33</v>
      </c>
      <c r="G53" s="2">
        <f>VLOOKUP(C53,'[1]S PRE-BOARD-1, 2021'!$B$4:$M$200,12,0)</f>
        <v>36</v>
      </c>
      <c r="H53" s="2">
        <f>VLOOKUP(C53,'[1]S PRE-BOARD-1, 2021'!$B$4:$N$200,13,0)</f>
        <v>30</v>
      </c>
      <c r="I53" s="2">
        <f>VLOOKUP(C53,'[1]S PRE-BOARD-1, 2021'!$B$4:$O$200,14,0)</f>
        <v>26</v>
      </c>
      <c r="J53" s="2" t="str">
        <f>VLOOKUP(C53,'[1]S PRE-BOARD-1, 2021'!$B$4:$J$200,9,0)</f>
        <v>NA</v>
      </c>
      <c r="K53" s="2">
        <f>VLOOKUP(C53,'[1]S PRE-BOARD-1, 2021'!$B$4:$K$200,10,0)</f>
        <v>33</v>
      </c>
    </row>
    <row r="54" spans="1:11">
      <c r="A54">
        <v>48</v>
      </c>
      <c r="B54" t="s">
        <v>65</v>
      </c>
      <c r="C54">
        <v>1368</v>
      </c>
      <c r="D54" s="2">
        <f>VLOOKUP(C54,'[1]S PRE-BOARD-1, 2021'!$B$4:$H$200,7,0)</f>
        <v>44</v>
      </c>
      <c r="E54" s="2" t="str">
        <f>VLOOKUP(C54,'[1]S PRE-BOARD-1, 2021'!$B$4:$I$200,8,0)</f>
        <v>NA</v>
      </c>
      <c r="F54" s="2">
        <f>VLOOKUP(C54,'[1]S PRE-BOARD-1, 2021'!$B$4:$L$200,11,0)</f>
        <v>33</v>
      </c>
      <c r="G54" s="2">
        <f>VLOOKUP(C54,'[1]S PRE-BOARD-1, 2021'!$B$4:$M$200,12,0)</f>
        <v>39</v>
      </c>
      <c r="H54" s="2">
        <f>VLOOKUP(C54,'[1]S PRE-BOARD-1, 2021'!$B$4:$N$200,13,0)</f>
        <v>32</v>
      </c>
      <c r="I54" s="2">
        <f>VLOOKUP(C54,'[1]S PRE-BOARD-1, 2021'!$B$4:$O$200,14,0)</f>
        <v>34</v>
      </c>
      <c r="J54" s="2" t="str">
        <f>VLOOKUP(C54,'[1]S PRE-BOARD-1, 2021'!$B$4:$J$200,9,0)</f>
        <v>NA</v>
      </c>
      <c r="K54" s="2">
        <f>VLOOKUP(C54,'[1]S PRE-BOARD-1, 2021'!$B$4:$K$200,10,0)</f>
        <v>39</v>
      </c>
    </row>
    <row r="55" spans="1:11">
      <c r="A55">
        <v>49</v>
      </c>
      <c r="B55" t="s">
        <v>66</v>
      </c>
      <c r="C55">
        <v>2584</v>
      </c>
      <c r="D55" s="2">
        <f>VLOOKUP(C55,'[1]S PRE-BOARD-1, 2021'!$B$4:$H$200,7,0)</f>
        <v>38</v>
      </c>
      <c r="E55" s="2" t="str">
        <f>VLOOKUP(C55,'[1]S PRE-BOARD-1, 2021'!$B$4:$I$200,8,0)</f>
        <v>NA</v>
      </c>
      <c r="F55" s="2">
        <f>VLOOKUP(C55,'[1]S PRE-BOARD-1, 2021'!$B$4:$L$200,11,0)</f>
        <v>28</v>
      </c>
      <c r="G55" s="2">
        <f>VLOOKUP(C55,'[1]S PRE-BOARD-1, 2021'!$B$4:$M$200,12,0)</f>
        <v>32</v>
      </c>
      <c r="H55" s="2">
        <f>VLOOKUP(C55,'[1]S PRE-BOARD-1, 2021'!$B$4:$N$200,13,0)</f>
        <v>35</v>
      </c>
      <c r="I55" s="2">
        <f>VLOOKUP(C55,'[1]S PRE-BOARD-1, 2021'!$B$4:$O$200,14,0)</f>
        <v>31</v>
      </c>
      <c r="J55" s="2" t="str">
        <f>VLOOKUP(C55,'[1]S PRE-BOARD-1, 2021'!$B$4:$J$200,9,0)</f>
        <v>NA</v>
      </c>
      <c r="K55" s="2">
        <f>VLOOKUP(C55,'[1]S PRE-BOARD-1, 2021'!$B$4:$K$200,10,0)</f>
        <v>45</v>
      </c>
    </row>
    <row r="56" spans="1:11">
      <c r="A56">
        <v>50</v>
      </c>
      <c r="B56" t="s">
        <v>67</v>
      </c>
      <c r="C56">
        <v>65</v>
      </c>
      <c r="D56" s="2">
        <f>VLOOKUP(C56,'[1]S PRE-BOARD-1, 2021'!$B$4:$H$200,7,0)</f>
        <v>34</v>
      </c>
      <c r="E56" s="2" t="str">
        <f>VLOOKUP(C56,'[1]S PRE-BOARD-1, 2021'!$B$4:$I$200,8,0)</f>
        <v>NA</v>
      </c>
      <c r="F56" s="2">
        <f>VLOOKUP(C56,'[1]S PRE-BOARD-1, 2021'!$B$4:$L$200,11,0)</f>
        <v>18</v>
      </c>
      <c r="G56" s="2">
        <f>VLOOKUP(C56,'[1]S PRE-BOARD-1, 2021'!$B$4:$M$200,12,0)</f>
        <v>30</v>
      </c>
      <c r="H56" s="2">
        <f>VLOOKUP(C56,'[1]S PRE-BOARD-1, 2021'!$B$4:$N$200,13,0)</f>
        <v>19</v>
      </c>
      <c r="I56" s="2">
        <f>VLOOKUP(C56,'[1]S PRE-BOARD-1, 2021'!$B$4:$O$200,14,0)</f>
        <v>25</v>
      </c>
      <c r="J56" s="2" t="str">
        <f>VLOOKUP(C56,'[1]S PRE-BOARD-1, 2021'!$B$4:$J$200,9,0)</f>
        <v>NA</v>
      </c>
      <c r="K56" s="2">
        <f>VLOOKUP(C56,'[1]S PRE-BOARD-1, 2021'!$B$4:$K$200,10,0)</f>
        <v>23</v>
      </c>
    </row>
    <row r="57" spans="1:11">
      <c r="A57">
        <v>51</v>
      </c>
      <c r="B57" t="s">
        <v>68</v>
      </c>
      <c r="C57">
        <v>1408</v>
      </c>
      <c r="D57" s="2">
        <f>VLOOKUP(C57,'[1]S PRE-BOARD-1, 2021'!$B$4:$H$200,7,0)</f>
        <v>33</v>
      </c>
      <c r="E57" s="2">
        <f>VLOOKUP(C57,'[1]S PRE-BOARD-1, 2021'!$B$4:$I$200,8,0)</f>
        <v>35</v>
      </c>
      <c r="F57" s="2">
        <f>VLOOKUP(C57,'[1]S PRE-BOARD-1, 2021'!$B$4:$L$200,11,0)</f>
        <v>21</v>
      </c>
      <c r="G57" s="2">
        <f>VLOOKUP(C57,'[1]S PRE-BOARD-1, 2021'!$B$4:$M$200,12,0)</f>
        <v>35</v>
      </c>
      <c r="H57" s="2">
        <f>VLOOKUP(C57,'[1]S PRE-BOARD-1, 2021'!$B$4:$N$200,13,0)</f>
        <v>14</v>
      </c>
      <c r="I57" s="2">
        <f>VLOOKUP(C57,'[1]S PRE-BOARD-1, 2021'!$B$4:$O$200,14,0)</f>
        <v>38</v>
      </c>
      <c r="J57" s="2" t="str">
        <f>VLOOKUP(C57,'[1]S PRE-BOARD-1, 2021'!$B$4:$J$200,9,0)</f>
        <v>NA</v>
      </c>
      <c r="K57" s="2" t="str">
        <f>VLOOKUP(C57,'[1]S PRE-BOARD-1, 2021'!$B$4:$K$200,10,0)</f>
        <v>NA</v>
      </c>
    </row>
    <row r="58" spans="1:11">
      <c r="A58">
        <v>52</v>
      </c>
      <c r="B58" t="s">
        <v>69</v>
      </c>
      <c r="C58">
        <v>58</v>
      </c>
      <c r="D58" s="2">
        <f>VLOOKUP(C58,'[1]S PRE-BOARD-1, 2021'!$B$4:$H$200,7,0)</f>
        <v>44</v>
      </c>
      <c r="E58" s="2" t="str">
        <f>VLOOKUP(C58,'[1]S PRE-BOARD-1, 2021'!$B$4:$I$200,8,0)</f>
        <v>NA</v>
      </c>
      <c r="F58" s="2">
        <f>VLOOKUP(C58,'[1]S PRE-BOARD-1, 2021'!$B$4:$L$200,11,0)</f>
        <v>45</v>
      </c>
      <c r="G58" s="2">
        <f>VLOOKUP(C58,'[1]S PRE-BOARD-1, 2021'!$B$4:$M$200,12,0)</f>
        <v>39</v>
      </c>
      <c r="H58" s="2">
        <f>VLOOKUP(C58,'[1]S PRE-BOARD-1, 2021'!$B$4:$N$200,13,0)</f>
        <v>45</v>
      </c>
      <c r="I58" s="2">
        <f>VLOOKUP(C58,'[1]S PRE-BOARD-1, 2021'!$B$4:$O$200,14,0)</f>
        <v>49</v>
      </c>
      <c r="J58" s="2" t="str">
        <f>VLOOKUP(C58,'[1]S PRE-BOARD-1, 2021'!$B$4:$J$200,9,0)</f>
        <v>NA</v>
      </c>
      <c r="K58" s="2">
        <f>VLOOKUP(C58,'[1]S PRE-BOARD-1, 2021'!$B$4:$K$200,10,0)</f>
        <v>45</v>
      </c>
    </row>
    <row r="59" spans="1:11">
      <c r="A59">
        <v>53</v>
      </c>
      <c r="B59" t="s">
        <v>70</v>
      </c>
      <c r="C59">
        <v>94</v>
      </c>
      <c r="D59" s="2">
        <f>VLOOKUP(C59,'[1]S PRE-BOARD-1, 2021'!$B$4:$H$200,7,0)</f>
        <v>40</v>
      </c>
      <c r="E59" s="2" t="str">
        <f>VLOOKUP(C59,'[1]S PRE-BOARD-1, 2021'!$B$4:$I$200,8,0)</f>
        <v>NA</v>
      </c>
      <c r="F59" s="2">
        <f>VLOOKUP(C59,'[1]S PRE-BOARD-1, 2021'!$B$4:$L$200,11,0)</f>
        <v>38</v>
      </c>
      <c r="G59" s="2">
        <f>VLOOKUP(C59,'[1]S PRE-BOARD-1, 2021'!$B$4:$M$200,12,0)</f>
        <v>47</v>
      </c>
      <c r="H59" s="2">
        <f>VLOOKUP(C59,'[1]S PRE-BOARD-1, 2021'!$B$4:$N$200,13,0)</f>
        <v>37</v>
      </c>
      <c r="I59" s="2">
        <f>VLOOKUP(C59,'[1]S PRE-BOARD-1, 2021'!$B$4:$O$200,14,0)</f>
        <v>44</v>
      </c>
      <c r="J59" s="2" t="str">
        <f>VLOOKUP(C59,'[1]S PRE-BOARD-1, 2021'!$B$4:$J$200,9,0)</f>
        <v>NA</v>
      </c>
      <c r="K59" s="2">
        <f>VLOOKUP(C59,'[1]S PRE-BOARD-1, 2021'!$B$4:$K$200,10,0)</f>
        <v>43</v>
      </c>
    </row>
    <row r="60" spans="1:11">
      <c r="A60">
        <v>54</v>
      </c>
      <c r="B60" t="s">
        <v>71</v>
      </c>
      <c r="C60">
        <v>60</v>
      </c>
      <c r="D60" s="2">
        <f>VLOOKUP(C60,'[1]S PRE-BOARD-1, 2021'!$B$4:$H$200,7,0)</f>
        <v>40</v>
      </c>
      <c r="E60" s="2" t="str">
        <f>VLOOKUP(C60,'[1]S PRE-BOARD-1, 2021'!$B$4:$I$200,8,0)</f>
        <v>NA</v>
      </c>
      <c r="F60" s="2">
        <f>VLOOKUP(C60,'[1]S PRE-BOARD-1, 2021'!$B$4:$L$200,11,0)</f>
        <v>36</v>
      </c>
      <c r="G60" s="2">
        <f>VLOOKUP(C60,'[1]S PRE-BOARD-1, 2021'!$B$4:$M$200,12,0)</f>
        <v>33</v>
      </c>
      <c r="H60" s="2">
        <f>VLOOKUP(C60,'[1]S PRE-BOARD-1, 2021'!$B$4:$N$200,13,0)</f>
        <v>29</v>
      </c>
      <c r="I60" s="2">
        <f>VLOOKUP(C60,'[1]S PRE-BOARD-1, 2021'!$B$4:$O$200,14,0)</f>
        <v>45</v>
      </c>
      <c r="J60" s="2" t="str">
        <f>VLOOKUP(C60,'[1]S PRE-BOARD-1, 2021'!$B$4:$J$200,9,0)</f>
        <v>NA</v>
      </c>
      <c r="K60" s="2">
        <f>VLOOKUP(C60,'[1]S PRE-BOARD-1, 2021'!$B$4:$K$200,10,0)</f>
        <v>41</v>
      </c>
    </row>
    <row r="61" spans="1:11">
      <c r="A61">
        <v>55</v>
      </c>
      <c r="B61" t="s">
        <v>72</v>
      </c>
      <c r="C61">
        <v>2056</v>
      </c>
      <c r="D61" s="2">
        <f>VLOOKUP(C61,'[1]S PRE-BOARD-1, 2021'!$B$4:$H$200,7,0)</f>
        <v>31</v>
      </c>
      <c r="E61" s="2" t="str">
        <f>VLOOKUP(C61,'[1]S PRE-BOARD-1, 2021'!$B$4:$I$200,8,0)</f>
        <v>NA</v>
      </c>
      <c r="F61" s="2">
        <f>VLOOKUP(C61,'[1]S PRE-BOARD-1, 2021'!$B$4:$L$200,11,0)</f>
        <v>13</v>
      </c>
      <c r="G61" s="2">
        <f>VLOOKUP(C61,'[1]S PRE-BOARD-1, 2021'!$B$4:$M$200,12,0)</f>
        <v>27</v>
      </c>
      <c r="H61" s="2">
        <f>VLOOKUP(C61,'[1]S PRE-BOARD-1, 2021'!$B$4:$N$200,13,0)</f>
        <v>17</v>
      </c>
      <c r="I61" s="2">
        <f>VLOOKUP(C61,'[1]S PRE-BOARD-1, 2021'!$B$4:$O$200,14,0)</f>
        <v>24</v>
      </c>
      <c r="J61" s="2" t="str">
        <f>VLOOKUP(C61,'[1]S PRE-BOARD-1, 2021'!$B$4:$J$200,9,0)</f>
        <v>NA</v>
      </c>
      <c r="K61" s="2">
        <f>VLOOKUP(C61,'[1]S PRE-BOARD-1, 2021'!$B$4:$K$200,10,0)</f>
        <v>17</v>
      </c>
    </row>
    <row r="62" spans="1:11">
      <c r="A62">
        <v>56</v>
      </c>
      <c r="B62" t="s">
        <v>73</v>
      </c>
      <c r="C62">
        <v>37</v>
      </c>
      <c r="D62" s="2">
        <f>VLOOKUP(C62,'[1]S PRE-BOARD-1, 2021'!$B$4:$H$200,7,0)</f>
        <v>35</v>
      </c>
      <c r="E62" s="2" t="str">
        <f>VLOOKUP(C62,'[1]S PRE-BOARD-1, 2021'!$B$4:$I$200,8,0)</f>
        <v>NA</v>
      </c>
      <c r="F62" s="2">
        <f>VLOOKUP(C62,'[1]S PRE-BOARD-1, 2021'!$B$4:$L$200,11,0)</f>
        <v>27</v>
      </c>
      <c r="G62" s="2">
        <f>VLOOKUP(C62,'[1]S PRE-BOARD-1, 2021'!$B$4:$M$200,12,0)</f>
        <v>31</v>
      </c>
      <c r="H62" s="2">
        <f>VLOOKUP(C62,'[1]S PRE-BOARD-1, 2021'!$B$4:$N$200,13,0)</f>
        <v>26</v>
      </c>
      <c r="I62" s="2">
        <f>VLOOKUP(C62,'[1]S PRE-BOARD-1, 2021'!$B$4:$O$200,14,0)</f>
        <v>34</v>
      </c>
      <c r="J62" s="2">
        <f>VLOOKUP(C62,'[1]S PRE-BOARD-1, 2021'!$B$4:$J$200,9,0)</f>
        <v>38</v>
      </c>
      <c r="K62" s="2" t="str">
        <f>VLOOKUP(C62,'[1]S PRE-BOARD-1, 2021'!$B$4:$K$200,10,0)</f>
        <v>NA</v>
      </c>
    </row>
    <row r="63" spans="1:11">
      <c r="A63">
        <v>57</v>
      </c>
      <c r="B63" t="s">
        <v>74</v>
      </c>
      <c r="C63">
        <v>2080</v>
      </c>
      <c r="D63" s="2">
        <f>VLOOKUP(C63,'[1]S PRE-BOARD-1, 2021'!$B$4:$H$200,7,0)</f>
        <v>35</v>
      </c>
      <c r="E63" s="2">
        <f>VLOOKUP(C63,'[1]S PRE-BOARD-1, 2021'!$B$4:$I$200,8,0)</f>
        <v>37</v>
      </c>
      <c r="F63" s="2">
        <f>VLOOKUP(C63,'[1]S PRE-BOARD-1, 2021'!$B$4:$L$200,11,0)</f>
        <v>34</v>
      </c>
      <c r="G63" s="2">
        <f>VLOOKUP(C63,'[1]S PRE-BOARD-1, 2021'!$B$4:$M$200,12,0)</f>
        <v>19</v>
      </c>
      <c r="H63" s="2">
        <f>VLOOKUP(C63,'[1]S PRE-BOARD-1, 2021'!$B$4:$N$200,13,0)</f>
        <v>28</v>
      </c>
      <c r="I63" s="2">
        <f>VLOOKUP(C63,'[1]S PRE-BOARD-1, 2021'!$B$4:$O$200,14,0)</f>
        <v>31</v>
      </c>
      <c r="J63" s="2" t="str">
        <f>VLOOKUP(C63,'[1]S PRE-BOARD-1, 2021'!$B$4:$J$200,9,0)</f>
        <v>NA</v>
      </c>
      <c r="K63" s="2" t="str">
        <f>VLOOKUP(C63,'[1]S PRE-BOARD-1, 2021'!$B$4:$K$200,10,0)</f>
        <v>NA</v>
      </c>
    </row>
    <row r="64" spans="1:11">
      <c r="A64">
        <v>58</v>
      </c>
      <c r="B64" t="s">
        <v>75</v>
      </c>
      <c r="C64">
        <v>9051</v>
      </c>
      <c r="D64" s="2">
        <f>VLOOKUP(C64,'[1]S PRE-BOARD-1, 2021'!$B$4:$H$200,7,0)</f>
        <v>36</v>
      </c>
      <c r="E64" s="2">
        <f>VLOOKUP(C64,'[1]S PRE-BOARD-1, 2021'!$B$4:$I$200,8,0)</f>
        <v>28</v>
      </c>
      <c r="F64" s="2">
        <f>VLOOKUP(C64,'[1]S PRE-BOARD-1, 2021'!$B$4:$L$200,11,0)</f>
        <v>36</v>
      </c>
      <c r="G64" s="2">
        <f>VLOOKUP(C64,'[1]S PRE-BOARD-1, 2021'!$B$4:$M$200,12,0)</f>
        <v>23</v>
      </c>
      <c r="H64" s="2">
        <f>VLOOKUP(C64,'[1]S PRE-BOARD-1, 2021'!$B$4:$N$200,13,0)</f>
        <v>22</v>
      </c>
      <c r="I64" s="2">
        <f>VLOOKUP(C64,'[1]S PRE-BOARD-1, 2021'!$B$4:$O$200,14,0)</f>
        <v>29</v>
      </c>
      <c r="J64" s="2" t="str">
        <f>VLOOKUP(C64,'[1]S PRE-BOARD-1, 2021'!$B$4:$J$200,9,0)</f>
        <v>NA</v>
      </c>
      <c r="K64" s="2" t="str">
        <f>VLOOKUP(C64,'[1]S PRE-BOARD-1, 2021'!$B$4:$K$200,10,0)</f>
        <v>NA</v>
      </c>
    </row>
    <row r="65" spans="1:11">
      <c r="A65">
        <v>59</v>
      </c>
      <c r="B65" t="s">
        <v>76</v>
      </c>
      <c r="C65">
        <v>2599</v>
      </c>
      <c r="D65" s="2">
        <f>VLOOKUP(C65,'[1]S PRE-BOARD-1, 2021'!$B$4:$H$200,7,0)</f>
        <v>40</v>
      </c>
      <c r="E65" s="2">
        <f>VLOOKUP(C65,'[1]S PRE-BOARD-1, 2021'!$B$4:$I$200,8,0)</f>
        <v>35</v>
      </c>
      <c r="F65" s="2">
        <f>VLOOKUP(C65,'[1]S PRE-BOARD-1, 2021'!$B$4:$L$200,11,0)</f>
        <v>34</v>
      </c>
      <c r="G65" s="2">
        <f>VLOOKUP(C65,'[1]S PRE-BOARD-1, 2021'!$B$4:$M$200,12,0)</f>
        <v>41</v>
      </c>
      <c r="H65" s="2">
        <f>VLOOKUP(C65,'[1]S PRE-BOARD-1, 2021'!$B$4:$N$200,13,0)</f>
        <v>41</v>
      </c>
      <c r="I65" s="2">
        <f>VLOOKUP(C65,'[1]S PRE-BOARD-1, 2021'!$B$4:$O$200,14,0)</f>
        <v>21</v>
      </c>
      <c r="J65" s="2" t="str">
        <f>VLOOKUP(C65,'[1]S PRE-BOARD-1, 2021'!$B$4:$J$200,9,0)</f>
        <v>NA</v>
      </c>
      <c r="K65" s="2" t="str">
        <f>VLOOKUP(C65,'[1]S PRE-BOARD-1, 2021'!$B$4:$K$200,10,0)</f>
        <v>NA</v>
      </c>
    </row>
    <row r="66" spans="1:11">
      <c r="A66">
        <v>60</v>
      </c>
      <c r="B66" t="s">
        <v>77</v>
      </c>
      <c r="C66">
        <v>7969</v>
      </c>
      <c r="D66" s="2">
        <f>VLOOKUP(C66,'[1]S PRE-BOARD-1, 2021'!$B$4:$H$200,7,0)</f>
        <v>42</v>
      </c>
      <c r="E66" s="2" t="str">
        <f>VLOOKUP(C66,'[1]S PRE-BOARD-1, 2021'!$B$4:$I$200,8,0)</f>
        <v>NA</v>
      </c>
      <c r="F66" s="2" t="str">
        <f>VLOOKUP(C66,'[1]S PRE-BOARD-1, 2021'!$B$4:$L$200,11,0)</f>
        <v>A</v>
      </c>
      <c r="G66" s="2">
        <f>VLOOKUP(C66,'[1]S PRE-BOARD-1, 2021'!$B$4:$M$200,12,0)</f>
        <v>41</v>
      </c>
      <c r="H66" s="2">
        <f>VLOOKUP(C66,'[1]S PRE-BOARD-1, 2021'!$B$4:$N$200,13,0)</f>
        <v>33</v>
      </c>
      <c r="I66" s="2">
        <f>VLOOKUP(C66,'[1]S PRE-BOARD-1, 2021'!$B$4:$O$200,14,0)</f>
        <v>44</v>
      </c>
      <c r="J66" s="2">
        <f>VLOOKUP(C66,'[1]S PRE-BOARD-1, 2021'!$B$4:$J$200,9,0)</f>
        <v>45</v>
      </c>
      <c r="K66" s="2" t="str">
        <f>VLOOKUP(C66,'[1]S PRE-BOARD-1, 2021'!$B$4:$K$200,10,0)</f>
        <v>NA</v>
      </c>
    </row>
    <row r="67" spans="1:11">
      <c r="A67">
        <v>61</v>
      </c>
      <c r="B67" t="s">
        <v>78</v>
      </c>
      <c r="C67">
        <v>1370</v>
      </c>
      <c r="D67" s="2" t="str">
        <f>VLOOKUP(C67,'[1]S PRE-BOARD-1, 2021'!$B$4:$H$200,7,0)</f>
        <v>A</v>
      </c>
      <c r="E67" s="2" t="str">
        <f>VLOOKUP(C67,'[1]S PRE-BOARD-1, 2021'!$B$4:$I$200,8,0)</f>
        <v>A</v>
      </c>
      <c r="F67" s="2" t="str">
        <f>VLOOKUP(C67,'[1]S PRE-BOARD-1, 2021'!$B$4:$L$200,11,0)</f>
        <v>A</v>
      </c>
      <c r="G67" s="2" t="str">
        <f>VLOOKUP(C67,'[1]S PRE-BOARD-1, 2021'!$B$4:$M$200,12,0)</f>
        <v>A</v>
      </c>
      <c r="H67" s="2" t="str">
        <f>VLOOKUP(C67,'[1]S PRE-BOARD-1, 2021'!$B$4:$N$200,13,0)</f>
        <v>A</v>
      </c>
      <c r="I67" s="2" t="str">
        <f>VLOOKUP(C67,'[1]S PRE-BOARD-1, 2021'!$B$4:$O$200,14,0)</f>
        <v>A</v>
      </c>
      <c r="J67" s="2" t="str">
        <f>VLOOKUP(C67,'[1]S PRE-BOARD-1, 2021'!$B$4:$J$200,9,0)</f>
        <v>NA</v>
      </c>
      <c r="K67" s="2" t="str">
        <f>VLOOKUP(C67,'[1]S PRE-BOARD-1, 2021'!$B$4:$K$200,10,0)</f>
        <v>NA</v>
      </c>
    </row>
    <row r="68" spans="1:11">
      <c r="A68">
        <v>62</v>
      </c>
      <c r="B68" t="s">
        <v>79</v>
      </c>
      <c r="C68">
        <v>2059</v>
      </c>
      <c r="D68" s="2">
        <f>VLOOKUP(C68,'[1]S PRE-BOARD-1, 2021'!$B$4:$H$200,7,0)</f>
        <v>30</v>
      </c>
      <c r="E68" s="2" t="str">
        <f>VLOOKUP(C68,'[1]S PRE-BOARD-1, 2021'!$B$4:$I$200,8,0)</f>
        <v>NA</v>
      </c>
      <c r="F68" s="2">
        <f>VLOOKUP(C68,'[1]S PRE-BOARD-1, 2021'!$B$4:$L$200,11,0)</f>
        <v>14</v>
      </c>
      <c r="G68" s="2">
        <f>VLOOKUP(C68,'[1]S PRE-BOARD-1, 2021'!$B$4:$M$200,12,0)</f>
        <v>15</v>
      </c>
      <c r="H68" s="2">
        <f>VLOOKUP(C68,'[1]S PRE-BOARD-1, 2021'!$B$4:$N$200,13,0)</f>
        <v>22</v>
      </c>
      <c r="I68" s="2">
        <f>VLOOKUP(C68,'[1]S PRE-BOARD-1, 2021'!$B$4:$O$200,14,0)</f>
        <v>23</v>
      </c>
      <c r="J68" s="2" t="str">
        <f>VLOOKUP(C68,'[1]S PRE-BOARD-1, 2021'!$B$4:$J$200,9,0)</f>
        <v>NA</v>
      </c>
      <c r="K68" s="2">
        <f>VLOOKUP(C68,'[1]S PRE-BOARD-1, 2021'!$B$4:$K$200,10,0)</f>
        <v>27</v>
      </c>
    </row>
    <row r="69" spans="1:11">
      <c r="A69">
        <v>63</v>
      </c>
      <c r="B69" t="s">
        <v>80</v>
      </c>
      <c r="C69">
        <v>4813</v>
      </c>
      <c r="D69" s="2">
        <f>VLOOKUP(C69,'[1]S PRE-BOARD-1, 2021'!$B$4:$H$200,7,0)</f>
        <v>38</v>
      </c>
      <c r="E69" s="2">
        <f>VLOOKUP(C69,'[1]S PRE-BOARD-1, 2021'!$B$4:$I$200,8,0)</f>
        <v>35</v>
      </c>
      <c r="F69" s="2">
        <f>VLOOKUP(C69,'[1]S PRE-BOARD-1, 2021'!$B$4:$L$200,11,0)</f>
        <v>44</v>
      </c>
      <c r="G69" s="2">
        <f>VLOOKUP(C69,'[1]S PRE-BOARD-1, 2021'!$B$4:$M$200,12,0)</f>
        <v>46</v>
      </c>
      <c r="H69" s="2">
        <f>VLOOKUP(C69,'[1]S PRE-BOARD-1, 2021'!$B$4:$N$200,13,0)</f>
        <v>38</v>
      </c>
      <c r="I69" s="2">
        <f>VLOOKUP(C69,'[1]S PRE-BOARD-1, 2021'!$B$4:$O$200,14,0)</f>
        <v>40</v>
      </c>
      <c r="J69" s="2" t="str">
        <f>VLOOKUP(C69,'[1]S PRE-BOARD-1, 2021'!$B$4:$J$200,9,0)</f>
        <v>NA</v>
      </c>
      <c r="K69" s="2" t="str">
        <f>VLOOKUP(C69,'[1]S PRE-BOARD-1, 2021'!$B$4:$K$200,10,0)</f>
        <v>NA</v>
      </c>
    </row>
    <row r="70" spans="1:11">
      <c r="A70">
        <v>64</v>
      </c>
      <c r="B70" t="s">
        <v>81</v>
      </c>
      <c r="C70">
        <v>6737</v>
      </c>
      <c r="D70" s="2">
        <f>VLOOKUP(C70,'[1]S PRE-BOARD-1, 2021'!$B$4:$H$200,7,0)</f>
        <v>45</v>
      </c>
      <c r="E70" s="2">
        <f>VLOOKUP(C70,'[1]S PRE-BOARD-1, 2021'!$B$4:$I$200,8,0)</f>
        <v>43</v>
      </c>
      <c r="F70" s="2">
        <f>VLOOKUP(C70,'[1]S PRE-BOARD-1, 2021'!$B$4:$L$200,11,0)</f>
        <v>49</v>
      </c>
      <c r="G70" s="2">
        <f>VLOOKUP(C70,'[1]S PRE-BOARD-1, 2021'!$B$4:$M$200,12,0)</f>
        <v>49</v>
      </c>
      <c r="H70" s="2">
        <f>VLOOKUP(C70,'[1]S PRE-BOARD-1, 2021'!$B$4:$N$200,13,0)</f>
        <v>47</v>
      </c>
      <c r="I70" s="2">
        <f>VLOOKUP(C70,'[1]S PRE-BOARD-1, 2021'!$B$4:$O$200,14,0)</f>
        <v>44</v>
      </c>
      <c r="J70" s="2" t="str">
        <f>VLOOKUP(C70,'[1]S PRE-BOARD-1, 2021'!$B$4:$J$200,9,0)</f>
        <v>NA</v>
      </c>
      <c r="K70" s="2" t="str">
        <f>VLOOKUP(C70,'[1]S PRE-BOARD-1, 2021'!$B$4:$K$200,10,0)</f>
        <v>NA</v>
      </c>
    </row>
    <row r="71" spans="1:11">
      <c r="A71">
        <v>65</v>
      </c>
      <c r="B71" t="s">
        <v>82</v>
      </c>
      <c r="C71">
        <v>62</v>
      </c>
      <c r="D71" s="2">
        <f>VLOOKUP(C71,'[1]S PRE-BOARD-1, 2021'!$B$4:$H$200,7,0)</f>
        <v>42</v>
      </c>
      <c r="E71" s="2" t="str">
        <f>VLOOKUP(C71,'[1]S PRE-BOARD-1, 2021'!$B$4:$I$200,8,0)</f>
        <v>NA</v>
      </c>
      <c r="F71" s="2">
        <f>VLOOKUP(C71,'[1]S PRE-BOARD-1, 2021'!$B$4:$L$200,11,0)</f>
        <v>27</v>
      </c>
      <c r="G71" s="2">
        <f>VLOOKUP(C71,'[1]S PRE-BOARD-1, 2021'!$B$4:$M$200,12,0)</f>
        <v>34</v>
      </c>
      <c r="H71" s="2">
        <f>VLOOKUP(C71,'[1]S PRE-BOARD-1, 2021'!$B$4:$N$200,13,0)</f>
        <v>34</v>
      </c>
      <c r="I71" s="2">
        <f>VLOOKUP(C71,'[1]S PRE-BOARD-1, 2021'!$B$4:$O$200,14,0)</f>
        <v>40</v>
      </c>
      <c r="J71" s="2" t="str">
        <f>VLOOKUP(C71,'[1]S PRE-BOARD-1, 2021'!$B$4:$J$200,9,0)</f>
        <v>NA</v>
      </c>
      <c r="K71" s="2">
        <f>VLOOKUP(C71,'[1]S PRE-BOARD-1, 2021'!$B$4:$K$200,10,0)</f>
        <v>44</v>
      </c>
    </row>
    <row r="72" spans="1:11">
      <c r="A72">
        <v>66</v>
      </c>
      <c r="B72" t="s">
        <v>83</v>
      </c>
      <c r="C72">
        <v>87</v>
      </c>
      <c r="D72" s="2">
        <f>VLOOKUP(C72,'[1]S PRE-BOARD-1, 2021'!$B$4:$H$200,7,0)</f>
        <v>34</v>
      </c>
      <c r="E72" s="2">
        <f>VLOOKUP(C72,'[1]S PRE-BOARD-1, 2021'!$B$4:$I$200,8,0)</f>
        <v>27</v>
      </c>
      <c r="F72" s="2">
        <f>VLOOKUP(C72,'[1]S PRE-BOARD-1, 2021'!$B$4:$L$200,11,0)</f>
        <v>33</v>
      </c>
      <c r="G72" s="2">
        <f>VLOOKUP(C72,'[1]S PRE-BOARD-1, 2021'!$B$4:$M$200,12,0)</f>
        <v>34</v>
      </c>
      <c r="H72" s="2">
        <f>VLOOKUP(C72,'[1]S PRE-BOARD-1, 2021'!$B$4:$N$200,13,0)</f>
        <v>32</v>
      </c>
      <c r="I72" s="2">
        <f>VLOOKUP(C72,'[1]S PRE-BOARD-1, 2021'!$B$4:$O$200,14,0)</f>
        <v>34</v>
      </c>
      <c r="J72" s="2" t="str">
        <f>VLOOKUP(C72,'[1]S PRE-BOARD-1, 2021'!$B$4:$J$200,9,0)</f>
        <v>NA</v>
      </c>
      <c r="K72" s="2" t="str">
        <f>VLOOKUP(C72,'[1]S PRE-BOARD-1, 2021'!$B$4:$K$200,10,0)</f>
        <v>NA</v>
      </c>
    </row>
    <row r="73" spans="1:11">
      <c r="A73">
        <v>67</v>
      </c>
      <c r="B73" t="s">
        <v>84</v>
      </c>
      <c r="C73">
        <v>92</v>
      </c>
      <c r="D73" s="2">
        <f>VLOOKUP(C73,'[1]S PRE-BOARD-1, 2021'!$B$4:$H$200,7,0)</f>
        <v>33</v>
      </c>
      <c r="E73" s="2" t="str">
        <f>VLOOKUP(C73,'[1]S PRE-BOARD-1, 2021'!$B$4:$I$200,8,0)</f>
        <v>NA</v>
      </c>
      <c r="F73" s="2">
        <f>VLOOKUP(C73,'[1]S PRE-BOARD-1, 2021'!$B$4:$L$200,11,0)</f>
        <v>26</v>
      </c>
      <c r="G73" s="2">
        <f>VLOOKUP(C73,'[1]S PRE-BOARD-1, 2021'!$B$4:$M$200,12,0)</f>
        <v>30</v>
      </c>
      <c r="H73" s="2">
        <f>VLOOKUP(C73,'[1]S PRE-BOARD-1, 2021'!$B$4:$N$200,13,0)</f>
        <v>27</v>
      </c>
      <c r="I73" s="2">
        <f>VLOOKUP(C73,'[1]S PRE-BOARD-1, 2021'!$B$4:$O$200,14,0)</f>
        <v>29</v>
      </c>
      <c r="J73" s="2" t="str">
        <f>VLOOKUP(C73,'[1]S PRE-BOARD-1, 2021'!$B$4:$J$200,9,0)</f>
        <v>NA</v>
      </c>
      <c r="K73" s="2">
        <f>VLOOKUP(C73,'[1]S PRE-BOARD-1, 2021'!$B$4:$K$200,10,0)</f>
        <v>41</v>
      </c>
    </row>
    <row r="74" spans="1:11">
      <c r="A74">
        <v>68</v>
      </c>
      <c r="B74" t="s">
        <v>85</v>
      </c>
      <c r="C74">
        <v>7958</v>
      </c>
      <c r="D74" s="2">
        <f>VLOOKUP(C74,'[1]S PRE-BOARD-1, 2021'!$B$4:$H$200,7,0)</f>
        <v>38</v>
      </c>
      <c r="E74" s="2" t="str">
        <f>VLOOKUP(C74,'[1]S PRE-BOARD-1, 2021'!$B$4:$I$200,8,0)</f>
        <v>NA</v>
      </c>
      <c r="F74" s="2">
        <f>VLOOKUP(C74,'[1]S PRE-BOARD-1, 2021'!$B$4:$L$200,11,0)</f>
        <v>49</v>
      </c>
      <c r="G74" s="2">
        <f>VLOOKUP(C74,'[1]S PRE-BOARD-1, 2021'!$B$4:$M$200,12,0)</f>
        <v>48</v>
      </c>
      <c r="H74" s="2">
        <f>VLOOKUP(C74,'[1]S PRE-BOARD-1, 2021'!$B$4:$N$200,13,0)</f>
        <v>43</v>
      </c>
      <c r="I74" s="2">
        <f>VLOOKUP(C74,'[1]S PRE-BOARD-1, 2021'!$B$4:$O$200,14,0)</f>
        <v>47</v>
      </c>
      <c r="J74" s="2" t="str">
        <f>VLOOKUP(C74,'[1]S PRE-BOARD-1, 2021'!$B$4:$J$200,9,0)</f>
        <v>NA</v>
      </c>
      <c r="K74" s="2">
        <f>VLOOKUP(C74,'[1]S PRE-BOARD-1, 2021'!$B$4:$K$200,10,0)</f>
        <v>48</v>
      </c>
    </row>
    <row r="75" spans="1:11">
      <c r="A75">
        <v>69</v>
      </c>
      <c r="B75" t="s">
        <v>86</v>
      </c>
      <c r="C75">
        <v>2502</v>
      </c>
      <c r="D75" s="2">
        <f>VLOOKUP(C75,'[1]S PRE-BOARD-1, 2021'!$B$4:$H$200,7,0)</f>
        <v>40</v>
      </c>
      <c r="E75" s="2" t="str">
        <f>VLOOKUP(C75,'[1]S PRE-BOARD-1, 2021'!$B$4:$I$200,8,0)</f>
        <v>NA</v>
      </c>
      <c r="F75" s="2">
        <f>VLOOKUP(C75,'[1]S PRE-BOARD-1, 2021'!$B$4:$L$200,11,0)</f>
        <v>41</v>
      </c>
      <c r="G75" s="2">
        <f>VLOOKUP(C75,'[1]S PRE-BOARD-1, 2021'!$B$4:$M$200,12,0)</f>
        <v>39</v>
      </c>
      <c r="H75" s="2">
        <f>VLOOKUP(C75,'[1]S PRE-BOARD-1, 2021'!$B$4:$N$200,13,0)</f>
        <v>34</v>
      </c>
      <c r="I75" s="2">
        <f>VLOOKUP(C75,'[1]S PRE-BOARD-1, 2021'!$B$4:$O$200,14,0)</f>
        <v>45</v>
      </c>
      <c r="J75" s="2" t="str">
        <f>VLOOKUP(C75,'[1]S PRE-BOARD-1, 2021'!$B$4:$J$200,9,0)</f>
        <v>NA</v>
      </c>
      <c r="K75" s="2">
        <f>VLOOKUP(C75,'[1]S PRE-BOARD-1, 2021'!$B$4:$K$200,10,0)</f>
        <v>34</v>
      </c>
    </row>
    <row r="76" spans="1:11">
      <c r="A76">
        <v>70</v>
      </c>
      <c r="B76" t="s">
        <v>87</v>
      </c>
      <c r="C76">
        <v>84</v>
      </c>
      <c r="D76" s="2">
        <f>VLOOKUP(C76,'[1]S PRE-BOARD-1, 2021'!$B$4:$H$200,7,0)</f>
        <v>40</v>
      </c>
      <c r="E76" s="2">
        <f>VLOOKUP(C76,'[1]S PRE-BOARD-1, 2021'!$B$4:$I$200,8,0)</f>
        <v>31</v>
      </c>
      <c r="F76" s="2">
        <f>VLOOKUP(C76,'[1]S PRE-BOARD-1, 2021'!$B$4:$L$200,11,0)</f>
        <v>17</v>
      </c>
      <c r="G76" s="2">
        <f>VLOOKUP(C76,'[1]S PRE-BOARD-1, 2021'!$B$4:$M$200,12,0)</f>
        <v>22</v>
      </c>
      <c r="H76" s="2">
        <f>VLOOKUP(C76,'[1]S PRE-BOARD-1, 2021'!$B$4:$N$200,13,0)</f>
        <v>28</v>
      </c>
      <c r="I76" s="2">
        <f>VLOOKUP(C76,'[1]S PRE-BOARD-1, 2021'!$B$4:$O$200,14,0)</f>
        <v>18</v>
      </c>
      <c r="J76" s="2" t="str">
        <f>VLOOKUP(C76,'[1]S PRE-BOARD-1, 2021'!$B$4:$J$200,9,0)</f>
        <v>NA</v>
      </c>
      <c r="K76" s="2" t="str">
        <f>VLOOKUP(C76,'[1]S PRE-BOARD-1, 2021'!$B$4:$K$200,10,0)</f>
        <v>NA</v>
      </c>
    </row>
    <row r="77" spans="1:11">
      <c r="A77">
        <v>71</v>
      </c>
      <c r="B77" t="s">
        <v>88</v>
      </c>
      <c r="C77">
        <v>2213</v>
      </c>
      <c r="D77" s="2">
        <f>VLOOKUP(C77,'[1]S PRE-BOARD-1, 2021'!$B$4:$H$200,7,0)</f>
        <v>38</v>
      </c>
      <c r="E77" s="2" t="str">
        <f>VLOOKUP(C77,'[1]S PRE-BOARD-1, 2021'!$B$4:$I$200,8,0)</f>
        <v>NA</v>
      </c>
      <c r="F77" s="2">
        <f>VLOOKUP(C77,'[1]S PRE-BOARD-1, 2021'!$B$4:$L$200,11,0)</f>
        <v>27</v>
      </c>
      <c r="G77" s="2">
        <f>VLOOKUP(C77,'[1]S PRE-BOARD-1, 2021'!$B$4:$M$200,12,0)</f>
        <v>38</v>
      </c>
      <c r="H77" s="2">
        <f>VLOOKUP(C77,'[1]S PRE-BOARD-1, 2021'!$B$4:$N$200,13,0)</f>
        <v>33</v>
      </c>
      <c r="I77" s="2">
        <f>VLOOKUP(C77,'[1]S PRE-BOARD-1, 2021'!$B$4:$O$200,14,0)</f>
        <v>32</v>
      </c>
      <c r="J77" s="2">
        <f>VLOOKUP(C77,'[1]S PRE-BOARD-1, 2021'!$B$4:$J$200,9,0)</f>
        <v>42</v>
      </c>
      <c r="K77" s="2" t="str">
        <f>VLOOKUP(C77,'[1]S PRE-BOARD-1, 2021'!$B$4:$K$200,10,0)</f>
        <v>NA</v>
      </c>
    </row>
    <row r="78" spans="1:11">
      <c r="A78">
        <v>72</v>
      </c>
      <c r="B78" t="s">
        <v>89</v>
      </c>
      <c r="C78">
        <v>1372</v>
      </c>
      <c r="D78" s="2">
        <f>VLOOKUP(C78,'[1]S PRE-BOARD-1, 2021'!$B$4:$H$200,7,0)</f>
        <v>39</v>
      </c>
      <c r="E78" s="2">
        <f>VLOOKUP(C78,'[1]S PRE-BOARD-1, 2021'!$B$4:$I$200,8,0)</f>
        <v>32</v>
      </c>
      <c r="F78" s="2">
        <f>VLOOKUP(C78,'[1]S PRE-BOARD-1, 2021'!$B$4:$L$200,11,0)</f>
        <v>26</v>
      </c>
      <c r="G78" s="2">
        <f>VLOOKUP(C78,'[1]S PRE-BOARD-1, 2021'!$B$4:$M$200,12,0)</f>
        <v>24</v>
      </c>
      <c r="H78" s="2">
        <f>VLOOKUP(C78,'[1]S PRE-BOARD-1, 2021'!$B$4:$N$200,13,0)</f>
        <v>33</v>
      </c>
      <c r="I78" s="2">
        <f>VLOOKUP(C78,'[1]S PRE-BOARD-1, 2021'!$B$4:$O$200,14,0)</f>
        <v>25</v>
      </c>
      <c r="J78" s="2" t="str">
        <f>VLOOKUP(C78,'[1]S PRE-BOARD-1, 2021'!$B$4:$J$200,9,0)</f>
        <v>NA</v>
      </c>
      <c r="K78" s="2" t="str">
        <f>VLOOKUP(C78,'[1]S PRE-BOARD-1, 2021'!$B$4:$K$200,10,0)</f>
        <v>NA</v>
      </c>
    </row>
    <row r="79" spans="1:11">
      <c r="A79">
        <v>73</v>
      </c>
      <c r="B79" t="s">
        <v>90</v>
      </c>
      <c r="C79">
        <v>33</v>
      </c>
      <c r="D79" s="2">
        <f>VLOOKUP(C79,'[1]S PRE-BOARD-1, 2021'!$B$4:$H$200,7,0)</f>
        <v>35</v>
      </c>
      <c r="E79" s="2" t="str">
        <f>VLOOKUP(C79,'[1]S PRE-BOARD-1, 2021'!$B$4:$I$200,8,0)</f>
        <v>NA</v>
      </c>
      <c r="F79" s="2">
        <f>VLOOKUP(C79,'[1]S PRE-BOARD-1, 2021'!$B$4:$L$200,11,0)</f>
        <v>35</v>
      </c>
      <c r="G79" s="2">
        <f>VLOOKUP(C79,'[1]S PRE-BOARD-1, 2021'!$B$4:$M$200,12,0)</f>
        <v>42</v>
      </c>
      <c r="H79" s="2">
        <f>VLOOKUP(C79,'[1]S PRE-BOARD-1, 2021'!$B$4:$N$200,13,0)</f>
        <v>32</v>
      </c>
      <c r="I79" s="2">
        <f>VLOOKUP(C79,'[1]S PRE-BOARD-1, 2021'!$B$4:$O$200,14,0)</f>
        <v>33</v>
      </c>
      <c r="J79" s="2" t="str">
        <f>VLOOKUP(C79,'[1]S PRE-BOARD-1, 2021'!$B$4:$J$200,9,0)</f>
        <v>NA</v>
      </c>
      <c r="K79" s="2">
        <f>VLOOKUP(C79,'[1]S PRE-BOARD-1, 2021'!$B$4:$K$200,10,0)</f>
        <v>47</v>
      </c>
    </row>
    <row r="80" spans="1:11">
      <c r="A80">
        <v>74</v>
      </c>
      <c r="B80" t="s">
        <v>91</v>
      </c>
      <c r="C80">
        <v>5147</v>
      </c>
      <c r="D80" s="2">
        <f>VLOOKUP(C80,'[1]S PRE-BOARD-1, 2021'!$B$4:$H$200,7,0)</f>
        <v>38</v>
      </c>
      <c r="E80" s="2">
        <f>VLOOKUP(C80,'[1]S PRE-BOARD-1, 2021'!$B$4:$I$200,8,0)</f>
        <v>37</v>
      </c>
      <c r="F80" s="2">
        <f>VLOOKUP(C80,'[1]S PRE-BOARD-1, 2021'!$B$4:$L$200,11,0)</f>
        <v>27</v>
      </c>
      <c r="G80" s="2">
        <f>VLOOKUP(C80,'[1]S PRE-BOARD-1, 2021'!$B$4:$M$200,12,0)</f>
        <v>35</v>
      </c>
      <c r="H80" s="2">
        <f>VLOOKUP(C80,'[1]S PRE-BOARD-1, 2021'!$B$4:$N$200,13,0)</f>
        <v>34</v>
      </c>
      <c r="I80" s="2">
        <f>VLOOKUP(C80,'[1]S PRE-BOARD-1, 2021'!$B$4:$O$200,14,0)</f>
        <v>39</v>
      </c>
      <c r="J80" s="2" t="str">
        <f>VLOOKUP(C80,'[1]S PRE-BOARD-1, 2021'!$B$4:$J$200,9,0)</f>
        <v>NA</v>
      </c>
      <c r="K80" s="2" t="str">
        <f>VLOOKUP(C80,'[1]S PRE-BOARD-1, 2021'!$B$4:$K$200,10,0)</f>
        <v>NA</v>
      </c>
    </row>
    <row r="81" spans="1:11">
      <c r="A81">
        <v>75</v>
      </c>
      <c r="B81" t="s">
        <v>92</v>
      </c>
      <c r="C81">
        <v>2003</v>
      </c>
      <c r="D81" s="2">
        <f>VLOOKUP(C81,'[1]S PRE-BOARD-1, 2021'!$B$4:$H$200,7,0)</f>
        <v>41</v>
      </c>
      <c r="E81" s="2" t="str">
        <f>VLOOKUP(C81,'[1]S PRE-BOARD-1, 2021'!$B$4:$I$200,8,0)</f>
        <v>NA</v>
      </c>
      <c r="F81" s="2">
        <f>VLOOKUP(C81,'[1]S PRE-BOARD-1, 2021'!$B$4:$L$200,11,0)</f>
        <v>37</v>
      </c>
      <c r="G81" s="2">
        <f>VLOOKUP(C81,'[1]S PRE-BOARD-1, 2021'!$B$4:$M$200,12,0)</f>
        <v>47</v>
      </c>
      <c r="H81" s="2">
        <f>VLOOKUP(C81,'[1]S PRE-BOARD-1, 2021'!$B$4:$N$200,13,0)</f>
        <v>40</v>
      </c>
      <c r="I81" s="2">
        <f>VLOOKUP(C81,'[1]S PRE-BOARD-1, 2021'!$B$4:$O$200,14,0)</f>
        <v>42</v>
      </c>
      <c r="J81" s="2" t="str">
        <f>VLOOKUP(C81,'[1]S PRE-BOARD-1, 2021'!$B$4:$J$200,9,0)</f>
        <v>NA</v>
      </c>
      <c r="K81" s="2">
        <f>VLOOKUP(C81,'[1]S PRE-BOARD-1, 2021'!$B$4:$K$200,10,0)</f>
        <v>37</v>
      </c>
    </row>
    <row r="82" spans="1:11">
      <c r="A82">
        <v>76</v>
      </c>
      <c r="B82" t="s">
        <v>93</v>
      </c>
      <c r="C82">
        <v>1375</v>
      </c>
      <c r="D82" s="2">
        <f>VLOOKUP(C82,'[1]S PRE-BOARD-1, 2021'!$B$4:$H$200,7,0)</f>
        <v>33</v>
      </c>
      <c r="E82" s="2">
        <f>VLOOKUP(C82,'[1]S PRE-BOARD-1, 2021'!$B$4:$I$200,8,0)</f>
        <v>30</v>
      </c>
      <c r="F82" s="2">
        <f>VLOOKUP(C82,'[1]S PRE-BOARD-1, 2021'!$B$4:$L$200,11,0)</f>
        <v>20</v>
      </c>
      <c r="G82" s="2">
        <f>VLOOKUP(C82,'[1]S PRE-BOARD-1, 2021'!$B$4:$M$200,12,0)</f>
        <v>23</v>
      </c>
      <c r="H82" s="2">
        <f>VLOOKUP(C82,'[1]S PRE-BOARD-1, 2021'!$B$4:$N$200,13,0)</f>
        <v>25</v>
      </c>
      <c r="I82" s="2">
        <f>VLOOKUP(C82,'[1]S PRE-BOARD-1, 2021'!$B$4:$O$200,14,0)</f>
        <v>24</v>
      </c>
      <c r="J82" s="2" t="str">
        <f>VLOOKUP(C82,'[1]S PRE-BOARD-1, 2021'!$B$4:$J$200,9,0)</f>
        <v>NA</v>
      </c>
      <c r="K82" s="2" t="str">
        <f>VLOOKUP(C82,'[1]S PRE-BOARD-1, 2021'!$B$4:$K$200,10,0)</f>
        <v>NA</v>
      </c>
    </row>
    <row r="83" spans="1:11">
      <c r="A83">
        <v>77</v>
      </c>
      <c r="B83" t="s">
        <v>94</v>
      </c>
      <c r="C83">
        <v>5165</v>
      </c>
      <c r="D83" s="2">
        <f>VLOOKUP(C83,'[1]S PRE-BOARD-1, 2021'!$B$4:$H$200,7,0)</f>
        <v>36</v>
      </c>
      <c r="E83" s="2">
        <f>VLOOKUP(C83,'[1]S PRE-BOARD-1, 2021'!$B$4:$I$200,8,0)</f>
        <v>36</v>
      </c>
      <c r="F83" s="2">
        <f>VLOOKUP(C83,'[1]S PRE-BOARD-1, 2021'!$B$4:$L$200,11,0)</f>
        <v>50</v>
      </c>
      <c r="G83" s="2">
        <f>VLOOKUP(C83,'[1]S PRE-BOARD-1, 2021'!$B$4:$M$200,12,0)</f>
        <v>48</v>
      </c>
      <c r="H83" s="2">
        <f>VLOOKUP(C83,'[1]S PRE-BOARD-1, 2021'!$B$4:$N$200,13,0)</f>
        <v>25</v>
      </c>
      <c r="I83" s="2">
        <f>VLOOKUP(C83,'[1]S PRE-BOARD-1, 2021'!$B$4:$O$200,14,0)</f>
        <v>42</v>
      </c>
      <c r="J83" s="2" t="str">
        <f>VLOOKUP(C83,'[1]S PRE-BOARD-1, 2021'!$B$4:$J$200,9,0)</f>
        <v>NA</v>
      </c>
      <c r="K83" s="2" t="str">
        <f>VLOOKUP(C83,'[1]S PRE-BOARD-1, 2021'!$B$4:$K$200,10,0)</f>
        <v>NA</v>
      </c>
    </row>
    <row r="84" spans="1:11">
      <c r="A84">
        <v>78</v>
      </c>
      <c r="B84" t="s">
        <v>95</v>
      </c>
      <c r="C84">
        <v>64</v>
      </c>
      <c r="D84" s="2">
        <f>VLOOKUP(C84,'[1]S PRE-BOARD-1, 2021'!$B$4:$H$200,7,0)</f>
        <v>45</v>
      </c>
      <c r="E84" s="2" t="str">
        <f>VLOOKUP(C84,'[1]S PRE-BOARD-1, 2021'!$B$4:$I$200,8,0)</f>
        <v>NA</v>
      </c>
      <c r="F84" s="2">
        <f>VLOOKUP(C84,'[1]S PRE-BOARD-1, 2021'!$B$4:$L$200,11,0)</f>
        <v>39</v>
      </c>
      <c r="G84" s="2">
        <f>VLOOKUP(C84,'[1]S PRE-BOARD-1, 2021'!$B$4:$M$200,12,0)</f>
        <v>34</v>
      </c>
      <c r="H84" s="2">
        <f>VLOOKUP(C84,'[1]S PRE-BOARD-1, 2021'!$B$4:$N$200,13,0)</f>
        <v>44</v>
      </c>
      <c r="I84" s="2">
        <f>VLOOKUP(C84,'[1]S PRE-BOARD-1, 2021'!$B$4:$O$200,14,0)</f>
        <v>45</v>
      </c>
      <c r="J84" s="2" t="str">
        <f>VLOOKUP(C84,'[1]S PRE-BOARD-1, 2021'!$B$4:$J$200,9,0)</f>
        <v>NA</v>
      </c>
      <c r="K84" s="2">
        <f>VLOOKUP(C84,'[1]S PRE-BOARD-1, 2021'!$B$4:$K$200,10,0)</f>
        <v>42</v>
      </c>
    </row>
    <row r="85" spans="1:11">
      <c r="A85">
        <v>79</v>
      </c>
      <c r="B85" t="s">
        <v>96</v>
      </c>
      <c r="C85">
        <v>4148</v>
      </c>
      <c r="D85" s="2">
        <f>VLOOKUP(C85,'[1]S PRE-BOARD-1, 2021'!$B$4:$H$200,7,0)</f>
        <v>35</v>
      </c>
      <c r="E85" s="2">
        <f>VLOOKUP(C85,'[1]S PRE-BOARD-1, 2021'!$B$4:$I$200,8,0)</f>
        <v>20</v>
      </c>
      <c r="F85" s="2">
        <f>VLOOKUP(C85,'[1]S PRE-BOARD-1, 2021'!$B$4:$L$200,11,0)</f>
        <v>13</v>
      </c>
      <c r="G85" s="2">
        <f>VLOOKUP(C85,'[1]S PRE-BOARD-1, 2021'!$B$4:$M$200,12,0)</f>
        <v>27</v>
      </c>
      <c r="H85" s="2">
        <f>VLOOKUP(C85,'[1]S PRE-BOARD-1, 2021'!$B$4:$N$200,13,0)</f>
        <v>26</v>
      </c>
      <c r="I85" s="2">
        <f>VLOOKUP(C85,'[1]S PRE-BOARD-1, 2021'!$B$4:$O$200,14,0)</f>
        <v>43</v>
      </c>
      <c r="J85" s="2" t="str">
        <f>VLOOKUP(C85,'[1]S PRE-BOARD-1, 2021'!$B$4:$J$200,9,0)</f>
        <v>NA</v>
      </c>
      <c r="K85" s="2" t="str">
        <f>VLOOKUP(C85,'[1]S PRE-BOARD-1, 2021'!$B$4:$K$200,10,0)</f>
        <v>NA</v>
      </c>
    </row>
    <row r="86" spans="1:11">
      <c r="A86">
        <v>80</v>
      </c>
      <c r="B86" t="s">
        <v>97</v>
      </c>
      <c r="C86">
        <v>2078</v>
      </c>
      <c r="D86" s="2">
        <f>VLOOKUP(C86,'[1]S PRE-BOARD-1, 2021'!$B$4:$H$200,7,0)</f>
        <v>34</v>
      </c>
      <c r="E86" s="2" t="str">
        <f>VLOOKUP(C86,'[1]S PRE-BOARD-1, 2021'!$B$4:$I$200,8,0)</f>
        <v>NA</v>
      </c>
      <c r="F86" s="2">
        <f>VLOOKUP(C86,'[1]S PRE-BOARD-1, 2021'!$B$4:$L$200,11,0)</f>
        <v>22</v>
      </c>
      <c r="G86" s="2">
        <f>VLOOKUP(C86,'[1]S PRE-BOARD-1, 2021'!$B$4:$M$200,12,0)</f>
        <v>23</v>
      </c>
      <c r="H86" s="2">
        <f>VLOOKUP(C86,'[1]S PRE-BOARD-1, 2021'!$B$4:$N$200,13,0)</f>
        <v>30</v>
      </c>
      <c r="I86" s="2">
        <f>VLOOKUP(C86,'[1]S PRE-BOARD-1, 2021'!$B$4:$O$200,14,0)</f>
        <v>29</v>
      </c>
      <c r="J86" s="2" t="str">
        <f>VLOOKUP(C86,'[1]S PRE-BOARD-1, 2021'!$B$4:$J$200,9,0)</f>
        <v>NA</v>
      </c>
      <c r="K86" s="2">
        <f>VLOOKUP(C86,'[1]S PRE-BOARD-1, 2021'!$B$4:$K$200,10,0)</f>
        <v>40</v>
      </c>
    </row>
    <row r="87" spans="1:11">
      <c r="A87">
        <v>81</v>
      </c>
      <c r="B87" t="s">
        <v>98</v>
      </c>
      <c r="C87">
        <v>78</v>
      </c>
      <c r="D87" s="2">
        <f>VLOOKUP(C87,'[1]S PRE-BOARD-1, 2021'!$B$4:$H$200,7,0)</f>
        <v>40</v>
      </c>
      <c r="E87" s="2">
        <f>VLOOKUP(C87,'[1]S PRE-BOARD-1, 2021'!$B$4:$I$200,8,0)</f>
        <v>41</v>
      </c>
      <c r="F87" s="2">
        <f>VLOOKUP(C87,'[1]S PRE-BOARD-1, 2021'!$B$4:$L$200,11,0)</f>
        <v>34</v>
      </c>
      <c r="G87" s="2">
        <f>VLOOKUP(C87,'[1]S PRE-BOARD-1, 2021'!$B$4:$M$200,12,0)</f>
        <v>37</v>
      </c>
      <c r="H87" s="2">
        <f>VLOOKUP(C87,'[1]S PRE-BOARD-1, 2021'!$B$4:$N$200,13,0)</f>
        <v>43</v>
      </c>
      <c r="I87" s="2">
        <f>VLOOKUP(C87,'[1]S PRE-BOARD-1, 2021'!$B$4:$O$200,14,0)</f>
        <v>30</v>
      </c>
      <c r="J87" s="2" t="str">
        <f>VLOOKUP(C87,'[1]S PRE-BOARD-1, 2021'!$B$4:$J$200,9,0)</f>
        <v>NA</v>
      </c>
      <c r="K87" s="2" t="str">
        <f>VLOOKUP(C87,'[1]S PRE-BOARD-1, 2021'!$B$4:$K$200,10,0)</f>
        <v>NA</v>
      </c>
    </row>
    <row r="88" spans="1:11">
      <c r="A88">
        <v>82</v>
      </c>
      <c r="B88" t="s">
        <v>99</v>
      </c>
      <c r="C88">
        <v>7888</v>
      </c>
      <c r="D88" s="2">
        <f>VLOOKUP(C88,'[1]S PRE-BOARD-1, 2021'!$B$4:$H$200,7,0)</f>
        <v>30</v>
      </c>
      <c r="E88" s="2" t="str">
        <f>VLOOKUP(C88,'[1]S PRE-BOARD-1, 2021'!$B$4:$I$200,8,0)</f>
        <v>NA</v>
      </c>
      <c r="F88" s="2">
        <f>VLOOKUP(C88,'[1]S PRE-BOARD-1, 2021'!$B$4:$L$200,11,0)</f>
        <v>14</v>
      </c>
      <c r="G88" s="2">
        <f>VLOOKUP(C88,'[1]S PRE-BOARD-1, 2021'!$B$4:$M$200,12,0)</f>
        <v>17</v>
      </c>
      <c r="H88" s="2">
        <f>VLOOKUP(C88,'[1]S PRE-BOARD-1, 2021'!$B$4:$N$200,13,0)</f>
        <v>27</v>
      </c>
      <c r="I88" s="2">
        <f>VLOOKUP(C88,'[1]S PRE-BOARD-1, 2021'!$B$4:$O$200,14,0)</f>
        <v>16</v>
      </c>
      <c r="J88" s="2" t="str">
        <f>VLOOKUP(C88,'[1]S PRE-BOARD-1, 2021'!$B$4:$J$200,9,0)</f>
        <v>NA</v>
      </c>
      <c r="K88" s="2">
        <f>VLOOKUP(C88,'[1]S PRE-BOARD-1, 2021'!$B$4:$K$200,10,0)</f>
        <v>32</v>
      </c>
    </row>
    <row r="89" spans="1:11">
      <c r="A89">
        <v>83</v>
      </c>
      <c r="B89" t="s">
        <v>100</v>
      </c>
      <c r="C89">
        <v>2127</v>
      </c>
      <c r="D89" s="2">
        <f>VLOOKUP(C89,'[1]S PRE-BOARD-1, 2021'!$B$4:$H$200,7,0)</f>
        <v>39</v>
      </c>
      <c r="E89" s="2" t="str">
        <f>VLOOKUP(C89,'[1]S PRE-BOARD-1, 2021'!$B$4:$I$200,8,0)</f>
        <v>NA</v>
      </c>
      <c r="F89" s="2">
        <f>VLOOKUP(C89,'[1]S PRE-BOARD-1, 2021'!$B$4:$L$200,11,0)</f>
        <v>34</v>
      </c>
      <c r="G89" s="2">
        <f>VLOOKUP(C89,'[1]S PRE-BOARD-1, 2021'!$B$4:$M$200,12,0)</f>
        <v>36</v>
      </c>
      <c r="H89" s="2">
        <f>VLOOKUP(C89,'[1]S PRE-BOARD-1, 2021'!$B$4:$N$200,13,0)</f>
        <v>34</v>
      </c>
      <c r="I89" s="2">
        <f>VLOOKUP(C89,'[1]S PRE-BOARD-1, 2021'!$B$4:$O$200,14,0)</f>
        <v>32</v>
      </c>
      <c r="J89" s="2" t="str">
        <f>VLOOKUP(C89,'[1]S PRE-BOARD-1, 2021'!$B$4:$J$200,9,0)</f>
        <v>NA</v>
      </c>
      <c r="K89" s="2">
        <f>VLOOKUP(C89,'[1]S PRE-BOARD-1, 2021'!$B$4:$K$200,10,0)</f>
        <v>34</v>
      </c>
    </row>
    <row r="90" spans="1:11">
      <c r="A90">
        <v>84</v>
      </c>
      <c r="B90" t="s">
        <v>101</v>
      </c>
      <c r="C90">
        <v>4340</v>
      </c>
      <c r="D90" s="2">
        <f>VLOOKUP(C90,'[1]S PRE-BOARD-1, 2021'!$B$4:$H$200,7,0)</f>
        <v>39</v>
      </c>
      <c r="E90" s="2">
        <f>VLOOKUP(C90,'[1]S PRE-BOARD-1, 2021'!$B$4:$I$200,8,0)</f>
        <v>32</v>
      </c>
      <c r="F90" s="2">
        <f>VLOOKUP(C90,'[1]S PRE-BOARD-1, 2021'!$B$4:$L$200,11,0)</f>
        <v>31</v>
      </c>
      <c r="G90" s="2">
        <f>VLOOKUP(C90,'[1]S PRE-BOARD-1, 2021'!$B$4:$M$200,12,0)</f>
        <v>37</v>
      </c>
      <c r="H90" s="2">
        <f>VLOOKUP(C90,'[1]S PRE-BOARD-1, 2021'!$B$4:$N$200,13,0)</f>
        <v>36</v>
      </c>
      <c r="I90" s="2">
        <f>VLOOKUP(C90,'[1]S PRE-BOARD-1, 2021'!$B$4:$O$200,14,0)</f>
        <v>40</v>
      </c>
      <c r="J90" s="2" t="str">
        <f>VLOOKUP(C90,'[1]S PRE-BOARD-1, 2021'!$B$4:$J$200,9,0)</f>
        <v>NA</v>
      </c>
      <c r="K90" s="2" t="str">
        <f>VLOOKUP(C90,'[1]S PRE-BOARD-1, 2021'!$B$4:$K$200,10,0)</f>
        <v>NA</v>
      </c>
    </row>
    <row r="91" spans="1:11">
      <c r="A91">
        <v>85</v>
      </c>
      <c r="B91" t="s">
        <v>102</v>
      </c>
      <c r="C91">
        <v>40</v>
      </c>
      <c r="D91" s="2">
        <f>VLOOKUP(C91,'[1]S PRE-BOARD-1, 2021'!$B$4:$H$200,7,0)</f>
        <v>39</v>
      </c>
      <c r="E91" s="2">
        <f>VLOOKUP(C91,'[1]S PRE-BOARD-1, 2021'!$B$4:$I$200,8,0)</f>
        <v>44</v>
      </c>
      <c r="F91" s="2">
        <f>VLOOKUP(C91,'[1]S PRE-BOARD-1, 2021'!$B$4:$L$200,11,0)</f>
        <v>35</v>
      </c>
      <c r="G91" s="2">
        <f>VLOOKUP(C91,'[1]S PRE-BOARD-1, 2021'!$B$4:$M$200,12,0)</f>
        <v>35</v>
      </c>
      <c r="H91" s="2">
        <f>VLOOKUP(C91,'[1]S PRE-BOARD-1, 2021'!$B$4:$N$200,13,0)</f>
        <v>36</v>
      </c>
      <c r="I91" s="2">
        <f>VLOOKUP(C91,'[1]S PRE-BOARD-1, 2021'!$B$4:$O$200,14,0)</f>
        <v>37</v>
      </c>
      <c r="J91" s="2" t="str">
        <f>VLOOKUP(C91,'[1]S PRE-BOARD-1, 2021'!$B$4:$J$200,9,0)</f>
        <v>NA</v>
      </c>
      <c r="K91" s="2" t="str">
        <f>VLOOKUP(C91,'[1]S PRE-BOARD-1, 2021'!$B$4:$K$200,10,0)</f>
        <v>NA</v>
      </c>
    </row>
    <row r="92" spans="1:11">
      <c r="A92">
        <v>86</v>
      </c>
      <c r="B92" t="s">
        <v>103</v>
      </c>
      <c r="C92">
        <v>2071</v>
      </c>
      <c r="D92" s="2">
        <f>VLOOKUP(C92,'[1]S PRE-BOARD-1, 2021'!$B$4:$H$200,7,0)</f>
        <v>25</v>
      </c>
      <c r="E92" s="2" t="str">
        <f>VLOOKUP(C92,'[1]S PRE-BOARD-1, 2021'!$B$4:$I$200,8,0)</f>
        <v>NA</v>
      </c>
      <c r="F92" s="2">
        <f>VLOOKUP(C92,'[1]S PRE-BOARD-1, 2021'!$B$4:$L$200,11,0)</f>
        <v>26</v>
      </c>
      <c r="G92" s="2">
        <f>VLOOKUP(C92,'[1]S PRE-BOARD-1, 2021'!$B$4:$M$200,12,0)</f>
        <v>25</v>
      </c>
      <c r="H92" s="2">
        <f>VLOOKUP(C92,'[1]S PRE-BOARD-1, 2021'!$B$4:$N$200,13,0)</f>
        <v>18</v>
      </c>
      <c r="I92" s="2">
        <f>VLOOKUP(C92,'[1]S PRE-BOARD-1, 2021'!$B$4:$O$200,14,0)</f>
        <v>31</v>
      </c>
      <c r="J92" s="2" t="str">
        <f>VLOOKUP(C92,'[1]S PRE-BOARD-1, 2021'!$B$4:$J$200,9,0)</f>
        <v>NA</v>
      </c>
      <c r="K92" s="2">
        <f>VLOOKUP(C92,'[1]S PRE-BOARD-1, 2021'!$B$4:$K$200,10,0)</f>
        <v>22</v>
      </c>
    </row>
    <row r="93" spans="1:11">
      <c r="A93">
        <v>87</v>
      </c>
      <c r="B93" t="s">
        <v>104</v>
      </c>
      <c r="C93">
        <v>1377</v>
      </c>
      <c r="D93" s="2">
        <f>VLOOKUP(C93,'[1]S PRE-BOARD-1, 2021'!$B$4:$H$200,7,0)</f>
        <v>44</v>
      </c>
      <c r="E93" s="2" t="str">
        <f>VLOOKUP(C93,'[1]S PRE-BOARD-1, 2021'!$B$4:$I$200,8,0)</f>
        <v>NA</v>
      </c>
      <c r="F93" s="2">
        <f>VLOOKUP(C93,'[1]S PRE-BOARD-1, 2021'!$B$4:$L$200,11,0)</f>
        <v>32</v>
      </c>
      <c r="G93" s="2">
        <f>VLOOKUP(C93,'[1]S PRE-BOARD-1, 2021'!$B$4:$M$200,12,0)</f>
        <v>35</v>
      </c>
      <c r="H93" s="2">
        <f>VLOOKUP(C93,'[1]S PRE-BOARD-1, 2021'!$B$4:$N$200,13,0)</f>
        <v>42</v>
      </c>
      <c r="I93" s="2">
        <f>VLOOKUP(C93,'[1]S PRE-BOARD-1, 2021'!$B$4:$O$200,14,0)</f>
        <v>33</v>
      </c>
      <c r="J93" s="2" t="str">
        <f>VLOOKUP(C93,'[1]S PRE-BOARD-1, 2021'!$B$4:$J$200,9,0)</f>
        <v>NA</v>
      </c>
      <c r="K93" s="2">
        <f>VLOOKUP(C93,'[1]S PRE-BOARD-1, 2021'!$B$4:$K$200,10,0)</f>
        <v>41</v>
      </c>
    </row>
    <row r="94" spans="1:11">
      <c r="A94">
        <v>88</v>
      </c>
      <c r="B94" t="s">
        <v>105</v>
      </c>
      <c r="C94">
        <v>51</v>
      </c>
      <c r="D94" s="2">
        <f>VLOOKUP(C94,'[1]S PRE-BOARD-1, 2021'!$B$4:$H$200,7,0)</f>
        <v>26</v>
      </c>
      <c r="E94" s="2" t="str">
        <f>VLOOKUP(C94,'[1]S PRE-BOARD-1, 2021'!$B$4:$I$200,8,0)</f>
        <v>NA</v>
      </c>
      <c r="F94" s="2">
        <f>VLOOKUP(C94,'[1]S PRE-BOARD-1, 2021'!$B$4:$L$200,11,0)</f>
        <v>21</v>
      </c>
      <c r="G94" s="2">
        <f>VLOOKUP(C94,'[1]S PRE-BOARD-1, 2021'!$B$4:$M$200,12,0)</f>
        <v>16</v>
      </c>
      <c r="H94" s="2">
        <f>VLOOKUP(C94,'[1]S PRE-BOARD-1, 2021'!$B$4:$N$200,13,0)</f>
        <v>31</v>
      </c>
      <c r="I94" s="2">
        <f>VLOOKUP(C94,'[1]S PRE-BOARD-1, 2021'!$B$4:$O$200,14,0)</f>
        <v>19</v>
      </c>
      <c r="J94" s="2">
        <f>VLOOKUP(C94,'[1]S PRE-BOARD-1, 2021'!$B$4:$J$200,9,0)</f>
        <v>41</v>
      </c>
      <c r="K94" s="2" t="str">
        <f>VLOOKUP(C94,'[1]S PRE-BOARD-1, 2021'!$B$4:$K$200,10,0)</f>
        <v>NA</v>
      </c>
    </row>
    <row r="95" spans="1:11">
      <c r="A95">
        <v>89</v>
      </c>
      <c r="B95" t="s">
        <v>106</v>
      </c>
      <c r="C95">
        <v>7876</v>
      </c>
      <c r="D95" s="2">
        <f>VLOOKUP(C95,'[1]S PRE-BOARD-1, 2021'!$B$4:$H$200,7,0)</f>
        <v>45</v>
      </c>
      <c r="E95" s="2" t="str">
        <f>VLOOKUP(C95,'[1]S PRE-BOARD-1, 2021'!$B$4:$I$200,8,0)</f>
        <v>NA</v>
      </c>
      <c r="F95" s="2">
        <f>VLOOKUP(C95,'[1]S PRE-BOARD-1, 2021'!$B$4:$L$200,11,0)</f>
        <v>44</v>
      </c>
      <c r="G95" s="2">
        <f>VLOOKUP(C95,'[1]S PRE-BOARD-1, 2021'!$B$4:$M$200,12,0)</f>
        <v>46</v>
      </c>
      <c r="H95" s="2">
        <f>VLOOKUP(C95,'[1]S PRE-BOARD-1, 2021'!$B$4:$N$200,13,0)</f>
        <v>37</v>
      </c>
      <c r="I95" s="2">
        <f>VLOOKUP(C95,'[1]S PRE-BOARD-1, 2021'!$B$4:$O$200,14,0)</f>
        <v>46</v>
      </c>
      <c r="J95" s="2" t="str">
        <f>VLOOKUP(C95,'[1]S PRE-BOARD-1, 2021'!$B$4:$J$200,9,0)</f>
        <v>NA</v>
      </c>
      <c r="K95" s="2">
        <f>VLOOKUP(C95,'[1]S PRE-BOARD-1, 2021'!$B$4:$K$200,10,0)</f>
        <v>47</v>
      </c>
    </row>
    <row r="96" spans="1:11">
      <c r="A96">
        <v>90</v>
      </c>
      <c r="B96" t="s">
        <v>107</v>
      </c>
      <c r="C96">
        <v>1378</v>
      </c>
      <c r="D96" s="2">
        <f>VLOOKUP(C96,'[1]S PRE-BOARD-1, 2021'!$B$4:$H$200,7,0)</f>
        <v>35</v>
      </c>
      <c r="E96" s="2">
        <f>VLOOKUP(C96,'[1]S PRE-BOARD-1, 2021'!$B$4:$I$200,8,0)</f>
        <v>22</v>
      </c>
      <c r="F96" s="2">
        <f>VLOOKUP(C96,'[1]S PRE-BOARD-1, 2021'!$B$4:$L$200,11,0)</f>
        <v>17</v>
      </c>
      <c r="G96" s="2">
        <f>VLOOKUP(C96,'[1]S PRE-BOARD-1, 2021'!$B$4:$M$200,12,0)</f>
        <v>18</v>
      </c>
      <c r="H96" s="2">
        <f>VLOOKUP(C96,'[1]S PRE-BOARD-1, 2021'!$B$4:$N$200,13,0)</f>
        <v>20</v>
      </c>
      <c r="I96" s="2">
        <f>VLOOKUP(C96,'[1]S PRE-BOARD-1, 2021'!$B$4:$O$200,14,0)</f>
        <v>24</v>
      </c>
      <c r="J96" s="2" t="str">
        <f>VLOOKUP(C96,'[1]S PRE-BOARD-1, 2021'!$B$4:$J$200,9,0)</f>
        <v>NA</v>
      </c>
      <c r="K96" s="2" t="str">
        <f>VLOOKUP(C96,'[1]S PRE-BOARD-1, 2021'!$B$4:$K$200,10,0)</f>
        <v>NA</v>
      </c>
    </row>
    <row r="97" spans="1:11">
      <c r="A97">
        <v>91</v>
      </c>
      <c r="B97" t="s">
        <v>108</v>
      </c>
      <c r="C97">
        <v>6400</v>
      </c>
      <c r="D97" s="2">
        <f>VLOOKUP(C97,'[1]S PRE-BOARD-1, 2021'!$B$4:$H$200,7,0)</f>
        <v>43</v>
      </c>
      <c r="E97" s="2" t="str">
        <f>VLOOKUP(C97,'[1]S PRE-BOARD-1, 2021'!$B$4:$I$200,8,0)</f>
        <v>NA</v>
      </c>
      <c r="F97" s="2">
        <f>VLOOKUP(C97,'[1]S PRE-BOARD-1, 2021'!$B$4:$L$200,11,0)</f>
        <v>44</v>
      </c>
      <c r="G97" s="2">
        <f>VLOOKUP(C97,'[1]S PRE-BOARD-1, 2021'!$B$4:$M$200,12,0)</f>
        <v>40</v>
      </c>
      <c r="H97" s="2">
        <f>VLOOKUP(C97,'[1]S PRE-BOARD-1, 2021'!$B$4:$N$200,13,0)</f>
        <v>41</v>
      </c>
      <c r="I97" s="2">
        <f>VLOOKUP(C97,'[1]S PRE-BOARD-1, 2021'!$B$4:$O$200,14,0)</f>
        <v>47</v>
      </c>
      <c r="J97" s="2">
        <f>VLOOKUP(C97,'[1]S PRE-BOARD-1, 2021'!$B$4:$J$200,9,0)</f>
        <v>40</v>
      </c>
      <c r="K97" s="2" t="str">
        <f>VLOOKUP(C97,'[1]S PRE-BOARD-1, 2021'!$B$4:$K$200,10,0)</f>
        <v>NA</v>
      </c>
    </row>
    <row r="98" spans="1:11">
      <c r="A98">
        <v>92</v>
      </c>
      <c r="B98" t="s">
        <v>109</v>
      </c>
      <c r="C98">
        <v>53</v>
      </c>
      <c r="D98" s="2">
        <f>VLOOKUP(C98,'[1]S PRE-BOARD-1, 2021'!$B$4:$H$200,7,0)</f>
        <v>33</v>
      </c>
      <c r="E98" s="2" t="str">
        <f>VLOOKUP(C98,'[1]S PRE-BOARD-1, 2021'!$B$4:$I$200,8,0)</f>
        <v>NA</v>
      </c>
      <c r="F98" s="2" t="str">
        <f>VLOOKUP(C98,'[1]S PRE-BOARD-1, 2021'!$B$4:$L$200,11,0)</f>
        <v>A</v>
      </c>
      <c r="G98" s="2">
        <f>VLOOKUP(C98,'[1]S PRE-BOARD-1, 2021'!$B$4:$M$200,12,0)</f>
        <v>19</v>
      </c>
      <c r="H98" s="2">
        <f>VLOOKUP(C98,'[1]S PRE-BOARD-1, 2021'!$B$4:$N$200,13,0)</f>
        <v>19</v>
      </c>
      <c r="I98" s="2">
        <f>VLOOKUP(C98,'[1]S PRE-BOARD-1, 2021'!$B$4:$O$200,14,0)</f>
        <v>32</v>
      </c>
      <c r="J98" s="2" t="str">
        <f>VLOOKUP(C98,'[1]S PRE-BOARD-1, 2021'!$B$4:$J$200,9,0)</f>
        <v>NA</v>
      </c>
      <c r="K98" s="2">
        <f>VLOOKUP(C98,'[1]S PRE-BOARD-1, 2021'!$B$4:$K$200,10,0)</f>
        <v>28</v>
      </c>
    </row>
    <row r="99" spans="1:11">
      <c r="A99">
        <v>93</v>
      </c>
      <c r="B99" t="s">
        <v>110</v>
      </c>
      <c r="C99">
        <v>3091</v>
      </c>
      <c r="D99" s="2">
        <f>VLOOKUP(C99,'[1]S PRE-BOARD-1, 2021'!$B$4:$H$200,7,0)</f>
        <v>35</v>
      </c>
      <c r="E99" s="2" t="str">
        <f>VLOOKUP(C99,'[1]S PRE-BOARD-1, 2021'!$B$4:$I$200,8,0)</f>
        <v>NA</v>
      </c>
      <c r="F99" s="2">
        <f>VLOOKUP(C99,'[1]S PRE-BOARD-1, 2021'!$B$4:$L$200,11,0)</f>
        <v>25</v>
      </c>
      <c r="G99" s="2">
        <f>VLOOKUP(C99,'[1]S PRE-BOARD-1, 2021'!$B$4:$M$200,12,0)</f>
        <v>21</v>
      </c>
      <c r="H99" s="2">
        <f>VLOOKUP(C99,'[1]S PRE-BOARD-1, 2021'!$B$4:$N$200,13,0)</f>
        <v>16</v>
      </c>
      <c r="I99" s="2">
        <f>VLOOKUP(C99,'[1]S PRE-BOARD-1, 2021'!$B$4:$O$200,14,0)</f>
        <v>21</v>
      </c>
      <c r="J99" s="2" t="str">
        <f>VLOOKUP(C99,'[1]S PRE-BOARD-1, 2021'!$B$4:$J$200,9,0)</f>
        <v>NA</v>
      </c>
      <c r="K99" s="2">
        <f>VLOOKUP(C99,'[1]S PRE-BOARD-1, 2021'!$B$4:$K$200,10,0)</f>
        <v>21</v>
      </c>
    </row>
    <row r="100" spans="1:11">
      <c r="A100">
        <v>94</v>
      </c>
      <c r="B100" t="s">
        <v>111</v>
      </c>
      <c r="C100">
        <v>1382</v>
      </c>
      <c r="D100" s="2">
        <f>VLOOKUP(C100,'[1]S PRE-BOARD-1, 2021'!$B$4:$H$200,7,0)</f>
        <v>38</v>
      </c>
      <c r="E100" s="2" t="str">
        <f>VLOOKUP(C100,'[1]S PRE-BOARD-1, 2021'!$B$4:$I$200,8,0)</f>
        <v>NA</v>
      </c>
      <c r="F100" s="2">
        <f>VLOOKUP(C100,'[1]S PRE-BOARD-1, 2021'!$B$4:$L$200,11,0)</f>
        <v>38</v>
      </c>
      <c r="G100" s="2">
        <f>VLOOKUP(C100,'[1]S PRE-BOARD-1, 2021'!$B$4:$M$200,12,0)</f>
        <v>35</v>
      </c>
      <c r="H100" s="2">
        <f>VLOOKUP(C100,'[1]S PRE-BOARD-1, 2021'!$B$4:$N$200,13,0)</f>
        <v>43</v>
      </c>
      <c r="I100" s="2">
        <f>VLOOKUP(C100,'[1]S PRE-BOARD-1, 2021'!$B$4:$O$200,14,0)</f>
        <v>35</v>
      </c>
      <c r="J100" s="2" t="str">
        <f>VLOOKUP(C100,'[1]S PRE-BOARD-1, 2021'!$B$4:$J$200,9,0)</f>
        <v>NA</v>
      </c>
      <c r="K100" s="2">
        <f>VLOOKUP(C100,'[1]S PRE-BOARD-1, 2021'!$B$4:$K$200,10,0)</f>
        <v>33</v>
      </c>
    </row>
    <row r="101" spans="1:11">
      <c r="A101">
        <v>95</v>
      </c>
      <c r="B101" t="s">
        <v>112</v>
      </c>
      <c r="C101">
        <v>1379</v>
      </c>
      <c r="D101" s="2">
        <f>VLOOKUP(C101,'[1]S PRE-BOARD-1, 2021'!$B$4:$H$200,7,0)</f>
        <v>32</v>
      </c>
      <c r="E101" s="2">
        <f>VLOOKUP(C101,'[1]S PRE-BOARD-1, 2021'!$B$4:$I$200,8,0)</f>
        <v>24</v>
      </c>
      <c r="F101" s="2">
        <f>VLOOKUP(C101,'[1]S PRE-BOARD-1, 2021'!$B$4:$L$200,11,0)</f>
        <v>18</v>
      </c>
      <c r="G101" s="2">
        <f>VLOOKUP(C101,'[1]S PRE-BOARD-1, 2021'!$B$4:$M$200,12,0)</f>
        <v>20</v>
      </c>
      <c r="H101" s="2">
        <f>VLOOKUP(C101,'[1]S PRE-BOARD-1, 2021'!$B$4:$N$200,13,0)</f>
        <v>29</v>
      </c>
      <c r="I101" s="2">
        <f>VLOOKUP(C101,'[1]S PRE-BOARD-1, 2021'!$B$4:$O$200,14,0)</f>
        <v>34</v>
      </c>
      <c r="J101" s="2" t="str">
        <f>VLOOKUP(C101,'[1]S PRE-BOARD-1, 2021'!$B$4:$J$200,9,0)</f>
        <v>NA</v>
      </c>
      <c r="K101" s="2" t="str">
        <f>VLOOKUP(C101,'[1]S PRE-BOARD-1, 2021'!$B$4:$K$200,10,0)</f>
        <v>NA</v>
      </c>
    </row>
    <row r="102" spans="1:11">
      <c r="A102">
        <v>96</v>
      </c>
      <c r="B102" t="s">
        <v>113</v>
      </c>
      <c r="C102">
        <v>8878</v>
      </c>
      <c r="D102" s="2">
        <f>VLOOKUP(C102,'[1]S PRE-BOARD-1, 2021'!$B$4:$H$200,7,0)</f>
        <v>24</v>
      </c>
      <c r="E102" s="2">
        <f>VLOOKUP(C102,'[1]S PRE-BOARD-1, 2021'!$B$4:$I$200,8,0)</f>
        <v>25</v>
      </c>
      <c r="F102" s="2">
        <f>VLOOKUP(C102,'[1]S PRE-BOARD-1, 2021'!$B$4:$L$200,11,0)</f>
        <v>19</v>
      </c>
      <c r="G102" s="2">
        <f>VLOOKUP(C102,'[1]S PRE-BOARD-1, 2021'!$B$4:$M$200,12,0)</f>
        <v>17</v>
      </c>
      <c r="H102" s="2">
        <f>VLOOKUP(C102,'[1]S PRE-BOARD-1, 2021'!$B$4:$N$200,13,0)</f>
        <v>12</v>
      </c>
      <c r="I102" s="2">
        <f>VLOOKUP(C102,'[1]S PRE-BOARD-1, 2021'!$B$4:$O$200,14,0)</f>
        <v>42</v>
      </c>
      <c r="J102" s="2" t="str">
        <f>VLOOKUP(C102,'[1]S PRE-BOARD-1, 2021'!$B$4:$J$200,9,0)</f>
        <v>NA</v>
      </c>
      <c r="K102" s="2" t="str">
        <f>VLOOKUP(C102,'[1]S PRE-BOARD-1, 2021'!$B$4:$K$200,10,0)</f>
        <v>NA</v>
      </c>
    </row>
    <row r="103" spans="1:11">
      <c r="A103">
        <v>97</v>
      </c>
      <c r="B103" t="s">
        <v>114</v>
      </c>
      <c r="C103">
        <v>2568</v>
      </c>
      <c r="D103" s="2">
        <f>VLOOKUP(C103,'[1]S PRE-BOARD-1, 2021'!$B$4:$H$200,7,0)</f>
        <v>43</v>
      </c>
      <c r="E103" s="2">
        <f>VLOOKUP(C103,'[1]S PRE-BOARD-1, 2021'!$B$4:$I$200,8,0)</f>
        <v>41</v>
      </c>
      <c r="F103" s="2">
        <f>VLOOKUP(C103,'[1]S PRE-BOARD-1, 2021'!$B$4:$L$200,11,0)</f>
        <v>43</v>
      </c>
      <c r="G103" s="2">
        <f>VLOOKUP(C103,'[1]S PRE-BOARD-1, 2021'!$B$4:$M$200,12,0)</f>
        <v>47</v>
      </c>
      <c r="H103" s="2">
        <f>VLOOKUP(C103,'[1]S PRE-BOARD-1, 2021'!$B$4:$N$200,13,0)</f>
        <v>38</v>
      </c>
      <c r="I103" s="2">
        <f>VLOOKUP(C103,'[1]S PRE-BOARD-1, 2021'!$B$4:$O$200,14,0)</f>
        <v>46</v>
      </c>
      <c r="J103" s="2" t="str">
        <f>VLOOKUP(C103,'[1]S PRE-BOARD-1, 2021'!$B$4:$J$200,9,0)</f>
        <v>NA</v>
      </c>
      <c r="K103" s="2" t="str">
        <f>VLOOKUP(C103,'[1]S PRE-BOARD-1, 2021'!$B$4:$K$200,10,0)</f>
        <v>NA</v>
      </c>
    </row>
    <row r="104" spans="1:11">
      <c r="A104">
        <v>98</v>
      </c>
      <c r="B104" t="s">
        <v>115</v>
      </c>
      <c r="C104">
        <v>2637</v>
      </c>
      <c r="D104" s="2">
        <f>VLOOKUP(C104,'[1]S PRE-BOARD-1, 2021'!$B$4:$H$200,7,0)</f>
        <v>22</v>
      </c>
      <c r="E104" s="2">
        <f>VLOOKUP(C104,'[1]S PRE-BOARD-1, 2021'!$B$4:$I$200,8,0)</f>
        <v>27</v>
      </c>
      <c r="F104" s="2">
        <f>VLOOKUP(C104,'[1]S PRE-BOARD-1, 2021'!$B$4:$L$200,11,0)</f>
        <v>25</v>
      </c>
      <c r="G104" s="2">
        <f>VLOOKUP(C104,'[1]S PRE-BOARD-1, 2021'!$B$4:$M$200,12,0)</f>
        <v>21</v>
      </c>
      <c r="H104" s="2">
        <f>VLOOKUP(C104,'[1]S PRE-BOARD-1, 2021'!$B$4:$N$200,13,0)</f>
        <v>25</v>
      </c>
      <c r="I104" s="2">
        <f>VLOOKUP(C104,'[1]S PRE-BOARD-1, 2021'!$B$4:$O$200,14,0)</f>
        <v>21</v>
      </c>
      <c r="J104" s="2" t="str">
        <f>VLOOKUP(C104,'[1]S PRE-BOARD-1, 2021'!$B$4:$J$200,9,0)</f>
        <v>NA</v>
      </c>
      <c r="K104" s="2" t="str">
        <f>VLOOKUP(C104,'[1]S PRE-BOARD-1, 2021'!$B$4:$K$200,10,0)</f>
        <v>NA</v>
      </c>
    </row>
    <row r="105" spans="1:11">
      <c r="A105">
        <v>99</v>
      </c>
      <c r="B105" t="s">
        <v>116</v>
      </c>
      <c r="C105">
        <v>1417</v>
      </c>
      <c r="D105" s="2">
        <f>VLOOKUP(C105,'[1]S PRE-BOARD-1, 2021'!$B$4:$H$200,7,0)</f>
        <v>33</v>
      </c>
      <c r="E105" s="2" t="str">
        <f>VLOOKUP(C105,'[1]S PRE-BOARD-1, 2021'!$B$4:$I$200,8,0)</f>
        <v>NA</v>
      </c>
      <c r="F105" s="2">
        <f>VLOOKUP(C105,'[1]S PRE-BOARD-1, 2021'!$B$4:$L$200,11,0)</f>
        <v>17</v>
      </c>
      <c r="G105" s="2">
        <f>VLOOKUP(C105,'[1]S PRE-BOARD-1, 2021'!$B$4:$M$200,12,0)</f>
        <v>33</v>
      </c>
      <c r="H105" s="2">
        <f>VLOOKUP(C105,'[1]S PRE-BOARD-1, 2021'!$B$4:$N$200,13,0)</f>
        <v>42</v>
      </c>
      <c r="I105" s="2">
        <f>VLOOKUP(C105,'[1]S PRE-BOARD-1, 2021'!$B$4:$O$200,14,0)</f>
        <v>40</v>
      </c>
      <c r="J105" s="2" t="str">
        <f>VLOOKUP(C105,'[1]S PRE-BOARD-1, 2021'!$B$4:$J$200,9,0)</f>
        <v>NA</v>
      </c>
      <c r="K105" s="2">
        <f>VLOOKUP(C105,'[1]S PRE-BOARD-1, 2021'!$B$4:$K$200,10,0)</f>
        <v>33</v>
      </c>
    </row>
    <row r="106" spans="1:11">
      <c r="A106">
        <v>100</v>
      </c>
      <c r="B106" t="s">
        <v>117</v>
      </c>
      <c r="C106">
        <v>2206</v>
      </c>
      <c r="D106" s="2">
        <f>VLOOKUP(C106,'[1]S PRE-BOARD-1, 2021'!$B$4:$H$200,7,0)</f>
        <v>40</v>
      </c>
      <c r="E106" s="2">
        <f>VLOOKUP(C106,'[1]S PRE-BOARD-1, 2021'!$B$4:$I$200,8,0)</f>
        <v>41</v>
      </c>
      <c r="F106" s="2">
        <f>VLOOKUP(C106,'[1]S PRE-BOARD-1, 2021'!$B$4:$L$200,11,0)</f>
        <v>37</v>
      </c>
      <c r="G106" s="2">
        <f>VLOOKUP(C106,'[1]S PRE-BOARD-1, 2021'!$B$4:$M$200,12,0)</f>
        <v>45</v>
      </c>
      <c r="H106" s="2">
        <f>VLOOKUP(C106,'[1]S PRE-BOARD-1, 2021'!$B$4:$N$200,13,0)</f>
        <v>38</v>
      </c>
      <c r="I106" s="2">
        <f>VLOOKUP(C106,'[1]S PRE-BOARD-1, 2021'!$B$4:$O$200,14,0)</f>
        <v>42</v>
      </c>
      <c r="J106" s="2" t="str">
        <f>VLOOKUP(C106,'[1]S PRE-BOARD-1, 2021'!$B$4:$J$200,9,0)</f>
        <v>NA</v>
      </c>
      <c r="K106" s="2" t="str">
        <f>VLOOKUP(C106,'[1]S PRE-BOARD-1, 2021'!$B$4:$K$200,10,0)</f>
        <v>NA</v>
      </c>
    </row>
    <row r="107" spans="1:11">
      <c r="A107">
        <v>101</v>
      </c>
      <c r="B107" t="s">
        <v>118</v>
      </c>
      <c r="C107">
        <v>2069</v>
      </c>
      <c r="D107" s="2">
        <f>VLOOKUP(C107,'[1]S PRE-BOARD-1, 2021'!$B$4:$H$200,7,0)</f>
        <v>41</v>
      </c>
      <c r="E107" s="2" t="str">
        <f>VLOOKUP(C107,'[1]S PRE-BOARD-1, 2021'!$B$4:$I$200,8,0)</f>
        <v>NA</v>
      </c>
      <c r="F107" s="2">
        <f>VLOOKUP(C107,'[1]S PRE-BOARD-1, 2021'!$B$4:$L$200,11,0)</f>
        <v>23</v>
      </c>
      <c r="G107" s="2">
        <f>VLOOKUP(C107,'[1]S PRE-BOARD-1, 2021'!$B$4:$M$200,12,0)</f>
        <v>18</v>
      </c>
      <c r="H107" s="2">
        <f>VLOOKUP(C107,'[1]S PRE-BOARD-1, 2021'!$B$4:$N$200,13,0)</f>
        <v>14</v>
      </c>
      <c r="I107" s="2">
        <f>VLOOKUP(C107,'[1]S PRE-BOARD-1, 2021'!$B$4:$O$200,14,0)</f>
        <v>23</v>
      </c>
      <c r="J107" s="2" t="str">
        <f>VLOOKUP(C107,'[1]S PRE-BOARD-1, 2021'!$B$4:$J$200,9,0)</f>
        <v>NA</v>
      </c>
      <c r="K107" s="2">
        <f>VLOOKUP(C107,'[1]S PRE-BOARD-1, 2021'!$B$4:$K$200,10,0)</f>
        <v>32</v>
      </c>
    </row>
    <row r="108" spans="1:11">
      <c r="A108">
        <v>102</v>
      </c>
      <c r="B108" t="s">
        <v>119</v>
      </c>
      <c r="C108">
        <v>2132</v>
      </c>
      <c r="D108" s="2">
        <f>VLOOKUP(C108,'[1]S PRE-BOARD-1, 2021'!$B$4:$H$200,7,0)</f>
        <v>30</v>
      </c>
      <c r="E108" s="2" t="str">
        <f>VLOOKUP(C108,'[1]S PRE-BOARD-1, 2021'!$B$4:$I$200,8,0)</f>
        <v>NA</v>
      </c>
      <c r="F108" s="2">
        <f>VLOOKUP(C108,'[1]S PRE-BOARD-1, 2021'!$B$4:$L$200,11,0)</f>
        <v>17</v>
      </c>
      <c r="G108" s="2">
        <f>VLOOKUP(C108,'[1]S PRE-BOARD-1, 2021'!$B$4:$M$200,12,0)</f>
        <v>19</v>
      </c>
      <c r="H108" s="2">
        <f>VLOOKUP(C108,'[1]S PRE-BOARD-1, 2021'!$B$4:$N$200,13,0)</f>
        <v>27</v>
      </c>
      <c r="I108" s="2">
        <f>VLOOKUP(C108,'[1]S PRE-BOARD-1, 2021'!$B$4:$O$200,14,0)</f>
        <v>28</v>
      </c>
      <c r="J108" s="2">
        <f>VLOOKUP(C108,'[1]S PRE-BOARD-1, 2021'!$B$4:$J$200,9,0)</f>
        <v>37</v>
      </c>
      <c r="K108" s="2" t="str">
        <f>VLOOKUP(C108,'[1]S PRE-BOARD-1, 2021'!$B$4:$K$200,10,0)</f>
        <v>NA</v>
      </c>
    </row>
    <row r="109" spans="1:11">
      <c r="A109">
        <v>103</v>
      </c>
      <c r="B109" t="s">
        <v>120</v>
      </c>
      <c r="C109">
        <v>1381</v>
      </c>
      <c r="D109" s="2">
        <f>VLOOKUP(C109,'[1]S PRE-BOARD-1, 2021'!$B$4:$H$200,7,0)</f>
        <v>35</v>
      </c>
      <c r="E109" s="2" t="str">
        <f>VLOOKUP(C109,'[1]S PRE-BOARD-1, 2021'!$B$4:$I$200,8,0)</f>
        <v>NA</v>
      </c>
      <c r="F109" s="2">
        <f>VLOOKUP(C109,'[1]S PRE-BOARD-1, 2021'!$B$4:$L$200,11,0)</f>
        <v>28</v>
      </c>
      <c r="G109" s="2">
        <f>VLOOKUP(C109,'[1]S PRE-BOARD-1, 2021'!$B$4:$M$200,12,0)</f>
        <v>18</v>
      </c>
      <c r="H109" s="2">
        <f>VLOOKUP(C109,'[1]S PRE-BOARD-1, 2021'!$B$4:$N$200,13,0)</f>
        <v>21</v>
      </c>
      <c r="I109" s="2">
        <f>VLOOKUP(C109,'[1]S PRE-BOARD-1, 2021'!$B$4:$O$200,14,0)</f>
        <v>33</v>
      </c>
      <c r="J109" s="2" t="str">
        <f>VLOOKUP(C109,'[1]S PRE-BOARD-1, 2021'!$B$4:$J$200,9,0)</f>
        <v>NA</v>
      </c>
      <c r="K109" s="2">
        <f>VLOOKUP(C109,'[1]S PRE-BOARD-1, 2021'!$B$4:$K$200,10,0)</f>
        <v>30</v>
      </c>
    </row>
    <row r="110" spans="1:11">
      <c r="A110">
        <v>104</v>
      </c>
      <c r="B110" t="s">
        <v>121</v>
      </c>
      <c r="C110">
        <v>2967</v>
      </c>
      <c r="D110" s="2">
        <f>VLOOKUP(C110,'[1]S PRE-BOARD-1, 2021'!$B$4:$H$200,7,0)</f>
        <v>20</v>
      </c>
      <c r="E110" s="2" t="str">
        <f>VLOOKUP(C110,'[1]S PRE-BOARD-1, 2021'!$B$4:$I$200,8,0)</f>
        <v>NA</v>
      </c>
      <c r="F110" s="2">
        <f>VLOOKUP(C110,'[1]S PRE-BOARD-1, 2021'!$B$4:$L$200,11,0)</f>
        <v>19</v>
      </c>
      <c r="G110" s="2">
        <f>VLOOKUP(C110,'[1]S PRE-BOARD-1, 2021'!$B$4:$M$200,12,0)</f>
        <v>16</v>
      </c>
      <c r="H110" s="2">
        <f>VLOOKUP(C110,'[1]S PRE-BOARD-1, 2021'!$B$4:$N$200,13,0)</f>
        <v>23</v>
      </c>
      <c r="I110" s="2">
        <f>VLOOKUP(C110,'[1]S PRE-BOARD-1, 2021'!$B$4:$O$200,14,0)</f>
        <v>18</v>
      </c>
      <c r="J110" s="2" t="str">
        <f>VLOOKUP(C110,'[1]S PRE-BOARD-1, 2021'!$B$4:$J$200,9,0)</f>
        <v>NA</v>
      </c>
      <c r="K110" s="2">
        <f>VLOOKUP(C110,'[1]S PRE-BOARD-1, 2021'!$B$4:$K$200,10,0)</f>
        <v>13</v>
      </c>
    </row>
    <row r="111" spans="1:11">
      <c r="A111">
        <v>105</v>
      </c>
      <c r="B111" t="s">
        <v>122</v>
      </c>
      <c r="C111">
        <v>48</v>
      </c>
      <c r="D111" s="2">
        <f>VLOOKUP(C111,'[1]S PRE-BOARD-1, 2021'!$B$4:$H$200,7,0)</f>
        <v>37</v>
      </c>
      <c r="E111" s="2" t="str">
        <f>VLOOKUP(C111,'[1]S PRE-BOARD-1, 2021'!$B$4:$I$200,8,0)</f>
        <v>NA</v>
      </c>
      <c r="F111" s="2">
        <f>VLOOKUP(C111,'[1]S PRE-BOARD-1, 2021'!$B$4:$L$200,11,0)</f>
        <v>34</v>
      </c>
      <c r="G111" s="2">
        <f>VLOOKUP(C111,'[1]S PRE-BOARD-1, 2021'!$B$4:$M$200,12,0)</f>
        <v>35</v>
      </c>
      <c r="H111" s="2">
        <f>VLOOKUP(C111,'[1]S PRE-BOARD-1, 2021'!$B$4:$N$200,13,0)</f>
        <v>32</v>
      </c>
      <c r="I111" s="2">
        <f>VLOOKUP(C111,'[1]S PRE-BOARD-1, 2021'!$B$4:$O$200,14,0)</f>
        <v>41</v>
      </c>
      <c r="J111" s="2" t="str">
        <f>VLOOKUP(C111,'[1]S PRE-BOARD-1, 2021'!$B$4:$J$200,9,0)</f>
        <v>NA</v>
      </c>
      <c r="K111" s="2">
        <f>VLOOKUP(C111,'[1]S PRE-BOARD-1, 2021'!$B$4:$K$200,10,0)</f>
        <v>43</v>
      </c>
    </row>
    <row r="112" spans="1:11">
      <c r="A112">
        <v>106</v>
      </c>
      <c r="B112" t="s">
        <v>123</v>
      </c>
      <c r="C112">
        <v>2179</v>
      </c>
      <c r="D112" s="2">
        <f>VLOOKUP(C112,'[1]S PRE-BOARD-1, 2021'!$B$4:$H$200,7,0)</f>
        <v>40</v>
      </c>
      <c r="E112" s="2" t="str">
        <f>VLOOKUP(C112,'[1]S PRE-BOARD-1, 2021'!$B$4:$I$200,8,0)</f>
        <v>NA</v>
      </c>
      <c r="F112" s="2">
        <f>VLOOKUP(C112,'[1]S PRE-BOARD-1, 2021'!$B$4:$L$200,11,0)</f>
        <v>41</v>
      </c>
      <c r="G112" s="2">
        <f>VLOOKUP(C112,'[1]S PRE-BOARD-1, 2021'!$B$4:$M$200,12,0)</f>
        <v>42</v>
      </c>
      <c r="H112" s="2">
        <f>VLOOKUP(C112,'[1]S PRE-BOARD-1, 2021'!$B$4:$N$200,13,0)</f>
        <v>43</v>
      </c>
      <c r="I112" s="2">
        <f>VLOOKUP(C112,'[1]S PRE-BOARD-1, 2021'!$B$4:$O$200,14,0)</f>
        <v>40</v>
      </c>
      <c r="J112" s="2" t="str">
        <f>VLOOKUP(C112,'[1]S PRE-BOARD-1, 2021'!$B$4:$J$200,9,0)</f>
        <v>NA</v>
      </c>
      <c r="K112" s="2">
        <f>VLOOKUP(C112,'[1]S PRE-BOARD-1, 2021'!$B$4:$K$200,10,0)</f>
        <v>43</v>
      </c>
    </row>
    <row r="113" spans="1:11">
      <c r="A113">
        <v>107</v>
      </c>
      <c r="B113" t="s">
        <v>124</v>
      </c>
      <c r="C113">
        <v>1380</v>
      </c>
      <c r="D113" s="2">
        <f>VLOOKUP(C113,'[1]S PRE-BOARD-1, 2021'!$B$4:$H$200,7,0)</f>
        <v>41</v>
      </c>
      <c r="E113" s="2">
        <f>VLOOKUP(C113,'[1]S PRE-BOARD-1, 2021'!$B$4:$I$200,8,0)</f>
        <v>31</v>
      </c>
      <c r="F113" s="2">
        <f>VLOOKUP(C113,'[1]S PRE-BOARD-1, 2021'!$B$4:$L$200,11,0)</f>
        <v>21</v>
      </c>
      <c r="G113" s="2">
        <f>VLOOKUP(C113,'[1]S PRE-BOARD-1, 2021'!$B$4:$M$200,12,0)</f>
        <v>27</v>
      </c>
      <c r="H113" s="2">
        <f>VLOOKUP(C113,'[1]S PRE-BOARD-1, 2021'!$B$4:$N$200,13,0)</f>
        <v>29</v>
      </c>
      <c r="I113" s="2">
        <f>VLOOKUP(C113,'[1]S PRE-BOARD-1, 2021'!$B$4:$O$200,14,0)</f>
        <v>22</v>
      </c>
      <c r="J113" s="2" t="str">
        <f>VLOOKUP(C113,'[1]S PRE-BOARD-1, 2021'!$B$4:$J$200,9,0)</f>
        <v>NA</v>
      </c>
      <c r="K113" s="2" t="str">
        <f>VLOOKUP(C113,'[1]S PRE-BOARD-1, 2021'!$B$4:$K$200,10,0)</f>
        <v>NA</v>
      </c>
    </row>
    <row r="114" spans="1:11">
      <c r="A114">
        <v>108</v>
      </c>
      <c r="B114" t="s">
        <v>125</v>
      </c>
      <c r="C114">
        <v>6780</v>
      </c>
      <c r="D114" s="2">
        <f>VLOOKUP(C114,'[1]S PRE-BOARD-1, 2021'!$B$4:$H$200,7,0)</f>
        <v>32</v>
      </c>
      <c r="E114" s="2" t="str">
        <f>VLOOKUP(C114,'[1]S PRE-BOARD-1, 2021'!$B$4:$I$200,8,0)</f>
        <v>NA</v>
      </c>
      <c r="F114" s="2">
        <f>VLOOKUP(C114,'[1]S PRE-BOARD-1, 2021'!$B$4:$L$200,11,0)</f>
        <v>22</v>
      </c>
      <c r="G114" s="2">
        <f>VLOOKUP(C114,'[1]S PRE-BOARD-1, 2021'!$B$4:$M$200,12,0)</f>
        <v>20</v>
      </c>
      <c r="H114" s="2">
        <f>VLOOKUP(C114,'[1]S PRE-BOARD-1, 2021'!$B$4:$N$200,13,0)</f>
        <v>23</v>
      </c>
      <c r="I114" s="2">
        <f>VLOOKUP(C114,'[1]S PRE-BOARD-1, 2021'!$B$4:$O$200,14,0)</f>
        <v>17</v>
      </c>
      <c r="J114" s="2" t="str">
        <f>VLOOKUP(C114,'[1]S PRE-BOARD-1, 2021'!$B$4:$J$200,9,0)</f>
        <v>NA</v>
      </c>
      <c r="K114" s="2">
        <f>VLOOKUP(C114,'[1]S PRE-BOARD-1, 2021'!$B$4:$K$200,10,0)</f>
        <v>26</v>
      </c>
    </row>
    <row r="115" spans="1:11">
      <c r="A115">
        <v>109</v>
      </c>
      <c r="B115" t="s">
        <v>126</v>
      </c>
      <c r="C115">
        <v>2750</v>
      </c>
      <c r="D115" s="2">
        <f>VLOOKUP(C115,'[1]S PRE-BOARD-1, 2021'!$B$4:$H$200,7,0)</f>
        <v>35</v>
      </c>
      <c r="E115" s="2">
        <f>VLOOKUP(C115,'[1]S PRE-BOARD-1, 2021'!$B$4:$I$200,8,0)</f>
        <v>39</v>
      </c>
      <c r="F115" s="2">
        <f>VLOOKUP(C115,'[1]S PRE-BOARD-1, 2021'!$B$4:$L$200,11,0)</f>
        <v>29</v>
      </c>
      <c r="G115" s="2">
        <f>VLOOKUP(C115,'[1]S PRE-BOARD-1, 2021'!$B$4:$M$200,12,0)</f>
        <v>27</v>
      </c>
      <c r="H115" s="2">
        <f>VLOOKUP(C115,'[1]S PRE-BOARD-1, 2021'!$B$4:$N$200,13,0)</f>
        <v>29</v>
      </c>
      <c r="I115" s="2">
        <f>VLOOKUP(C115,'[1]S PRE-BOARD-1, 2021'!$B$4:$O$200,14,0)</f>
        <v>33</v>
      </c>
      <c r="J115" s="2" t="str">
        <f>VLOOKUP(C115,'[1]S PRE-BOARD-1, 2021'!$B$4:$J$200,9,0)</f>
        <v>NA</v>
      </c>
      <c r="K115" s="2" t="str">
        <f>VLOOKUP(C115,'[1]S PRE-BOARD-1, 2021'!$B$4:$K$200,10,0)</f>
        <v>NA</v>
      </c>
    </row>
    <row r="116" spans="1:11">
      <c r="A116">
        <v>110</v>
      </c>
      <c r="B116" t="s">
        <v>127</v>
      </c>
      <c r="C116">
        <v>6558</v>
      </c>
      <c r="D116" s="2">
        <f>VLOOKUP(C116,'[1]S PRE-BOARD-1, 2021'!$B$4:$H$200,7,0)</f>
        <v>40</v>
      </c>
      <c r="E116" s="2">
        <f>VLOOKUP(C116,'[1]S PRE-BOARD-1, 2021'!$B$4:$I$200,8,0)</f>
        <v>37</v>
      </c>
      <c r="F116" s="2">
        <f>VLOOKUP(C116,'[1]S PRE-BOARD-1, 2021'!$B$4:$L$200,11,0)</f>
        <v>37</v>
      </c>
      <c r="G116" s="2">
        <f>VLOOKUP(C116,'[1]S PRE-BOARD-1, 2021'!$B$4:$M$200,12,0)</f>
        <v>39</v>
      </c>
      <c r="H116" s="2">
        <f>VLOOKUP(C116,'[1]S PRE-BOARD-1, 2021'!$B$4:$N$200,13,0)</f>
        <v>34</v>
      </c>
      <c r="I116" s="2">
        <f>VLOOKUP(C116,'[1]S PRE-BOARD-1, 2021'!$B$4:$O$200,14,0)</f>
        <v>36</v>
      </c>
      <c r="J116" s="2" t="str">
        <f>VLOOKUP(C116,'[1]S PRE-BOARD-1, 2021'!$B$4:$J$200,9,0)</f>
        <v>NA</v>
      </c>
      <c r="K116" s="2" t="str">
        <f>VLOOKUP(C116,'[1]S PRE-BOARD-1, 2021'!$B$4:$K$200,10,0)</f>
        <v>NA</v>
      </c>
    </row>
    <row r="117" spans="1:11">
      <c r="A117">
        <v>111</v>
      </c>
      <c r="B117" t="s">
        <v>128</v>
      </c>
      <c r="C117">
        <v>9040</v>
      </c>
      <c r="D117" s="2">
        <f>VLOOKUP(C117,'[1]S PRE-BOARD-1, 2021'!$B$4:$H$200,7,0)</f>
        <v>36</v>
      </c>
      <c r="E117" s="2">
        <f>VLOOKUP(C117,'[1]S PRE-BOARD-1, 2021'!$B$4:$I$200,8,0)</f>
        <v>40</v>
      </c>
      <c r="F117" s="2">
        <f>VLOOKUP(C117,'[1]S PRE-BOARD-1, 2021'!$B$4:$L$200,11,0)</f>
        <v>19</v>
      </c>
      <c r="G117" s="2">
        <f>VLOOKUP(C117,'[1]S PRE-BOARD-1, 2021'!$B$4:$M$200,12,0)</f>
        <v>31</v>
      </c>
      <c r="H117" s="2">
        <f>VLOOKUP(C117,'[1]S PRE-BOARD-1, 2021'!$B$4:$N$200,13,0)</f>
        <v>33</v>
      </c>
      <c r="I117" s="2">
        <f>VLOOKUP(C117,'[1]S PRE-BOARD-1, 2021'!$B$4:$O$200,14,0)</f>
        <v>39</v>
      </c>
      <c r="J117" s="2" t="str">
        <f>VLOOKUP(C117,'[1]S PRE-BOARD-1, 2021'!$B$4:$J$200,9,0)</f>
        <v>NA</v>
      </c>
      <c r="K117" s="2" t="str">
        <f>VLOOKUP(C117,'[1]S PRE-BOARD-1, 2021'!$B$4:$K$200,10,0)</f>
        <v>NA</v>
      </c>
    </row>
    <row r="118" spans="1:11">
      <c r="A118">
        <v>112</v>
      </c>
      <c r="B118" t="s">
        <v>129</v>
      </c>
      <c r="C118">
        <v>2509</v>
      </c>
      <c r="D118" s="2">
        <f>VLOOKUP(C118,'[1]S PRE-BOARD-1, 2021'!$B$4:$H$200,7,0)</f>
        <v>38</v>
      </c>
      <c r="E118" s="2" t="str">
        <f>VLOOKUP(C118,'[1]S PRE-BOARD-1, 2021'!$B$4:$I$200,8,0)</f>
        <v>NA</v>
      </c>
      <c r="F118" s="2">
        <f>VLOOKUP(C118,'[1]S PRE-BOARD-1, 2021'!$B$4:$L$200,11,0)</f>
        <v>22</v>
      </c>
      <c r="G118" s="2">
        <f>VLOOKUP(C118,'[1]S PRE-BOARD-1, 2021'!$B$4:$M$200,12,0)</f>
        <v>41</v>
      </c>
      <c r="H118" s="2">
        <f>VLOOKUP(C118,'[1]S PRE-BOARD-1, 2021'!$B$4:$N$200,13,0)</f>
        <v>23</v>
      </c>
      <c r="I118" s="2">
        <f>VLOOKUP(C118,'[1]S PRE-BOARD-1, 2021'!$B$4:$O$200,14,0)</f>
        <v>42</v>
      </c>
      <c r="J118" s="2" t="str">
        <f>VLOOKUP(C118,'[1]S PRE-BOARD-1, 2021'!$B$4:$J$200,9,0)</f>
        <v>NA</v>
      </c>
      <c r="K118" s="2">
        <f>VLOOKUP(C118,'[1]S PRE-BOARD-1, 2021'!$B$4:$K$200,10,0)</f>
        <v>30</v>
      </c>
    </row>
    <row r="119" spans="1:11">
      <c r="A119">
        <v>113</v>
      </c>
      <c r="B119" t="s">
        <v>130</v>
      </c>
      <c r="C119">
        <v>10533</v>
      </c>
      <c r="D119" s="2">
        <f>VLOOKUP(C119,'[1]S PRE-BOARD-1, 2021'!$B$4:$H$200,7,0)</f>
        <v>38</v>
      </c>
      <c r="E119" s="2">
        <f>VLOOKUP(C119,'[1]S PRE-BOARD-1, 2021'!$B$4:$I$200,8,0)</f>
        <v>42</v>
      </c>
      <c r="F119" s="2">
        <f>VLOOKUP(C119,'[1]S PRE-BOARD-1, 2021'!$B$4:$L$200,11,0)</f>
        <v>34</v>
      </c>
      <c r="G119" s="2">
        <f>VLOOKUP(C119,'[1]S PRE-BOARD-1, 2021'!$B$4:$M$200,12,0)</f>
        <v>34</v>
      </c>
      <c r="H119" s="2">
        <f>VLOOKUP(C119,'[1]S PRE-BOARD-1, 2021'!$B$4:$N$200,13,0)</f>
        <v>42</v>
      </c>
      <c r="I119" s="2">
        <f>VLOOKUP(C119,'[1]S PRE-BOARD-1, 2021'!$B$4:$O$200,14,0)</f>
        <v>46</v>
      </c>
      <c r="J119" s="2" t="str">
        <f>VLOOKUP(C119,'[1]S PRE-BOARD-1, 2021'!$B$4:$J$200,9,0)</f>
        <v>NA</v>
      </c>
      <c r="K119" s="2" t="str">
        <f>VLOOKUP(C119,'[1]S PRE-BOARD-1, 2021'!$B$4:$K$200,10,0)</f>
        <v>NA</v>
      </c>
    </row>
    <row r="120" spans="1:11">
      <c r="A120">
        <v>114</v>
      </c>
      <c r="B120" t="s">
        <v>131</v>
      </c>
      <c r="C120">
        <v>1385</v>
      </c>
      <c r="D120" s="2">
        <f>VLOOKUP(C120,'[1]S PRE-BOARD-1, 2021'!$B$4:$H$200,7,0)</f>
        <v>38</v>
      </c>
      <c r="E120" s="2">
        <f>VLOOKUP(C120,'[1]S PRE-BOARD-1, 2021'!$B$4:$I$200,8,0)</f>
        <v>32</v>
      </c>
      <c r="F120" s="2">
        <f>VLOOKUP(C120,'[1]S PRE-BOARD-1, 2021'!$B$4:$L$200,11,0)</f>
        <v>15</v>
      </c>
      <c r="G120" s="2">
        <f>VLOOKUP(C120,'[1]S PRE-BOARD-1, 2021'!$B$4:$M$200,12,0)</f>
        <v>20</v>
      </c>
      <c r="H120" s="2">
        <f>VLOOKUP(C120,'[1]S PRE-BOARD-1, 2021'!$B$4:$N$200,13,0)</f>
        <v>23</v>
      </c>
      <c r="I120" s="2">
        <f>VLOOKUP(C120,'[1]S PRE-BOARD-1, 2021'!$B$4:$O$200,14,0)</f>
        <v>36</v>
      </c>
      <c r="J120" s="2" t="str">
        <f>VLOOKUP(C120,'[1]S PRE-BOARD-1, 2021'!$B$4:$J$200,9,0)</f>
        <v>NA</v>
      </c>
      <c r="K120" s="2" t="str">
        <f>VLOOKUP(C120,'[1]S PRE-BOARD-1, 2021'!$B$4:$K$200,10,0)</f>
        <v>NA</v>
      </c>
    </row>
    <row r="121" spans="1:11">
      <c r="A121">
        <v>115</v>
      </c>
      <c r="B121" t="s">
        <v>132</v>
      </c>
      <c r="C121">
        <v>2151</v>
      </c>
      <c r="D121" s="2">
        <f>VLOOKUP(C121,'[1]S PRE-BOARD-1, 2021'!$B$4:$H$200,7,0)</f>
        <v>42</v>
      </c>
      <c r="E121" s="2" t="str">
        <f>VLOOKUP(C121,'[1]S PRE-BOARD-1, 2021'!$B$4:$I$200,8,0)</f>
        <v>NA</v>
      </c>
      <c r="F121" s="2">
        <f>VLOOKUP(C121,'[1]S PRE-BOARD-1, 2021'!$B$4:$L$200,11,0)</f>
        <v>31</v>
      </c>
      <c r="G121" s="2">
        <f>VLOOKUP(C121,'[1]S PRE-BOARD-1, 2021'!$B$4:$M$200,12,0)</f>
        <v>33</v>
      </c>
      <c r="H121" s="2">
        <f>VLOOKUP(C121,'[1]S PRE-BOARD-1, 2021'!$B$4:$N$200,13,0)</f>
        <v>33</v>
      </c>
      <c r="I121" s="2">
        <f>VLOOKUP(C121,'[1]S PRE-BOARD-1, 2021'!$B$4:$O$200,14,0)</f>
        <v>38</v>
      </c>
      <c r="J121" s="2" t="str">
        <f>VLOOKUP(C121,'[1]S PRE-BOARD-1, 2021'!$B$4:$J$200,9,0)</f>
        <v>NA</v>
      </c>
      <c r="K121" s="2">
        <f>VLOOKUP(C121,'[1]S PRE-BOARD-1, 2021'!$B$4:$K$200,10,0)</f>
        <v>35</v>
      </c>
    </row>
    <row r="122" spans="1:11">
      <c r="A122">
        <v>116</v>
      </c>
      <c r="B122" t="s">
        <v>133</v>
      </c>
      <c r="C122">
        <v>5999</v>
      </c>
      <c r="D122" s="2">
        <f>VLOOKUP(C122,'[1]S PRE-BOARD-1, 2021'!$B$4:$H$200,7,0)</f>
        <v>37</v>
      </c>
      <c r="E122" s="2" t="str">
        <f>VLOOKUP(C122,'[1]S PRE-BOARD-1, 2021'!$B$4:$I$200,8,0)</f>
        <v>NA</v>
      </c>
      <c r="F122" s="2">
        <f>VLOOKUP(C122,'[1]S PRE-BOARD-1, 2021'!$B$4:$L$200,11,0)</f>
        <v>33</v>
      </c>
      <c r="G122" s="2">
        <f>VLOOKUP(C122,'[1]S PRE-BOARD-1, 2021'!$B$4:$M$200,12,0)</f>
        <v>39</v>
      </c>
      <c r="H122" s="2">
        <f>VLOOKUP(C122,'[1]S PRE-BOARD-1, 2021'!$B$4:$N$200,13,0)</f>
        <v>31</v>
      </c>
      <c r="I122" s="2">
        <f>VLOOKUP(C122,'[1]S PRE-BOARD-1, 2021'!$B$4:$O$200,14,0)</f>
        <v>32</v>
      </c>
      <c r="J122" s="2">
        <f>VLOOKUP(C122,'[1]S PRE-BOARD-1, 2021'!$B$4:$J$200,9,0)</f>
        <v>45</v>
      </c>
      <c r="K122" s="2" t="str">
        <f>VLOOKUP(C122,'[1]S PRE-BOARD-1, 2021'!$B$4:$K$200,10,0)</f>
        <v>NA</v>
      </c>
    </row>
    <row r="123" spans="1:11">
      <c r="A123">
        <v>117</v>
      </c>
      <c r="B123" t="s">
        <v>134</v>
      </c>
      <c r="C123">
        <v>2072</v>
      </c>
      <c r="D123" s="2">
        <f>VLOOKUP(C123,'[1]S PRE-BOARD-1, 2021'!$B$4:$H$200,7,0)</f>
        <v>34</v>
      </c>
      <c r="E123" s="2" t="str">
        <f>VLOOKUP(C123,'[1]S PRE-BOARD-1, 2021'!$B$4:$I$200,8,0)</f>
        <v>NA</v>
      </c>
      <c r="F123" s="2">
        <f>VLOOKUP(C123,'[1]S PRE-BOARD-1, 2021'!$B$4:$L$200,11,0)</f>
        <v>16</v>
      </c>
      <c r="G123" s="2">
        <f>VLOOKUP(C123,'[1]S PRE-BOARD-1, 2021'!$B$4:$M$200,12,0)</f>
        <v>21</v>
      </c>
      <c r="H123" s="2">
        <f>VLOOKUP(C123,'[1]S PRE-BOARD-1, 2021'!$B$4:$N$200,13,0)</f>
        <v>24</v>
      </c>
      <c r="I123" s="2">
        <f>VLOOKUP(C123,'[1]S PRE-BOARD-1, 2021'!$B$4:$O$200,14,0)</f>
        <v>31</v>
      </c>
      <c r="J123" s="2" t="str">
        <f>VLOOKUP(C123,'[1]S PRE-BOARD-1, 2021'!$B$4:$J$200,9,0)</f>
        <v>NA</v>
      </c>
      <c r="K123" s="2">
        <f>VLOOKUP(C123,'[1]S PRE-BOARD-1, 2021'!$B$4:$K$200,10,0)</f>
        <v>34</v>
      </c>
    </row>
    <row r="124" spans="1:11">
      <c r="A124">
        <v>118</v>
      </c>
      <c r="B124" t="s">
        <v>135</v>
      </c>
      <c r="C124">
        <v>1387</v>
      </c>
      <c r="D124" s="2">
        <f>VLOOKUP(C124,'[1]S PRE-BOARD-1, 2021'!$B$4:$H$200,7,0)</f>
        <v>31</v>
      </c>
      <c r="E124" s="2" t="str">
        <f>VLOOKUP(C124,'[1]S PRE-BOARD-1, 2021'!$B$4:$I$200,8,0)</f>
        <v>NA</v>
      </c>
      <c r="F124" s="2">
        <f>VLOOKUP(C124,'[1]S PRE-BOARD-1, 2021'!$B$4:$L$200,11,0)</f>
        <v>26</v>
      </c>
      <c r="G124" s="2">
        <f>VLOOKUP(C124,'[1]S PRE-BOARD-1, 2021'!$B$4:$M$200,12,0)</f>
        <v>19</v>
      </c>
      <c r="H124" s="2">
        <f>VLOOKUP(C124,'[1]S PRE-BOARD-1, 2021'!$B$4:$N$200,13,0)</f>
        <v>19</v>
      </c>
      <c r="I124" s="2">
        <f>VLOOKUP(C124,'[1]S PRE-BOARD-1, 2021'!$B$4:$O$200,14,0)</f>
        <v>25</v>
      </c>
      <c r="J124" s="2" t="str">
        <f>VLOOKUP(C124,'[1]S PRE-BOARD-1, 2021'!$B$4:$J$200,9,0)</f>
        <v>NA</v>
      </c>
      <c r="K124" s="2">
        <f>VLOOKUP(C124,'[1]S PRE-BOARD-1, 2021'!$B$4:$K$200,10,0)</f>
        <v>26</v>
      </c>
    </row>
    <row r="125" spans="1:11">
      <c r="A125">
        <v>119</v>
      </c>
      <c r="B125" t="s">
        <v>136</v>
      </c>
      <c r="C125">
        <v>1388</v>
      </c>
      <c r="D125" s="2">
        <f>VLOOKUP(C125,'[1]S PRE-BOARD-1, 2021'!$B$4:$H$200,7,0)</f>
        <v>33</v>
      </c>
      <c r="E125" s="2" t="str">
        <f>VLOOKUP(C125,'[1]S PRE-BOARD-1, 2021'!$B$4:$I$200,8,0)</f>
        <v>NA</v>
      </c>
      <c r="F125" s="2">
        <f>VLOOKUP(C125,'[1]S PRE-BOARD-1, 2021'!$B$4:$L$200,11,0)</f>
        <v>18</v>
      </c>
      <c r="G125" s="2">
        <f>VLOOKUP(C125,'[1]S PRE-BOARD-1, 2021'!$B$4:$M$200,12,0)</f>
        <v>20</v>
      </c>
      <c r="H125" s="2">
        <f>VLOOKUP(C125,'[1]S PRE-BOARD-1, 2021'!$B$4:$N$200,13,0)</f>
        <v>25</v>
      </c>
      <c r="I125" s="2">
        <f>VLOOKUP(C125,'[1]S PRE-BOARD-1, 2021'!$B$4:$O$200,14,0)</f>
        <v>18</v>
      </c>
      <c r="J125" s="2" t="str">
        <f>VLOOKUP(C125,'[1]S PRE-BOARD-1, 2021'!$B$4:$J$200,9,0)</f>
        <v>NA</v>
      </c>
      <c r="K125" s="2">
        <f>VLOOKUP(C125,'[1]S PRE-BOARD-1, 2021'!$B$4:$K$200,10,0)</f>
        <v>30</v>
      </c>
    </row>
    <row r="126" spans="1:11">
      <c r="A126">
        <v>120</v>
      </c>
      <c r="B126" t="s">
        <v>137</v>
      </c>
      <c r="C126">
        <v>2002</v>
      </c>
      <c r="D126" s="2">
        <f>VLOOKUP(C126,'[1]S PRE-BOARD-1, 2021'!$B$4:$H$200,7,0)</f>
        <v>36</v>
      </c>
      <c r="E126" s="2">
        <f>VLOOKUP(C126,'[1]S PRE-BOARD-1, 2021'!$B$4:$I$200,8,0)</f>
        <v>35</v>
      </c>
      <c r="F126" s="2">
        <f>VLOOKUP(C126,'[1]S PRE-BOARD-1, 2021'!$B$4:$L$200,11,0)</f>
        <v>32</v>
      </c>
      <c r="G126" s="2">
        <f>VLOOKUP(C126,'[1]S PRE-BOARD-1, 2021'!$B$4:$M$200,12,0)</f>
        <v>33</v>
      </c>
      <c r="H126" s="2">
        <f>VLOOKUP(C126,'[1]S PRE-BOARD-1, 2021'!$B$4:$N$200,13,0)</f>
        <v>35</v>
      </c>
      <c r="I126" s="2">
        <f>VLOOKUP(C126,'[1]S PRE-BOARD-1, 2021'!$B$4:$O$200,14,0)</f>
        <v>38</v>
      </c>
      <c r="J126" s="2" t="str">
        <f>VLOOKUP(C126,'[1]S PRE-BOARD-1, 2021'!$B$4:$J$200,9,0)</f>
        <v>NA</v>
      </c>
      <c r="K126" s="2" t="str">
        <f>VLOOKUP(C126,'[1]S PRE-BOARD-1, 2021'!$B$4:$K$200,10,0)</f>
        <v>NA</v>
      </c>
    </row>
    <row r="127" spans="1:11">
      <c r="A127">
        <v>121</v>
      </c>
      <c r="B127" t="s">
        <v>138</v>
      </c>
      <c r="C127">
        <v>2661</v>
      </c>
      <c r="D127" s="2">
        <f>VLOOKUP(C127,'[1]S PRE-BOARD-1, 2021'!$B$4:$H$200,7,0)</f>
        <v>41</v>
      </c>
      <c r="E127" s="2" t="str">
        <f>VLOOKUP(C127,'[1]S PRE-BOARD-1, 2021'!$B$4:$I$200,8,0)</f>
        <v>NA</v>
      </c>
      <c r="F127" s="2">
        <f>VLOOKUP(C127,'[1]S PRE-BOARD-1, 2021'!$B$4:$L$200,11,0)</f>
        <v>25</v>
      </c>
      <c r="G127" s="2">
        <f>VLOOKUP(C127,'[1]S PRE-BOARD-1, 2021'!$B$4:$M$200,12,0)</f>
        <v>29</v>
      </c>
      <c r="H127" s="2">
        <f>VLOOKUP(C127,'[1]S PRE-BOARD-1, 2021'!$B$4:$N$200,13,0)</f>
        <v>26</v>
      </c>
      <c r="I127" s="2">
        <f>VLOOKUP(C127,'[1]S PRE-BOARD-1, 2021'!$B$4:$O$200,14,0)</f>
        <v>33</v>
      </c>
      <c r="J127" s="2" t="str">
        <f>VLOOKUP(C127,'[1]S PRE-BOARD-1, 2021'!$B$4:$J$200,9,0)</f>
        <v>NA</v>
      </c>
      <c r="K127" s="2">
        <f>VLOOKUP(C127,'[1]S PRE-BOARD-1, 2021'!$B$4:$K$200,10,0)</f>
        <v>34</v>
      </c>
    </row>
    <row r="128" spans="1:11">
      <c r="A128">
        <v>122</v>
      </c>
      <c r="B128" t="s">
        <v>139</v>
      </c>
      <c r="C128">
        <v>9716</v>
      </c>
      <c r="D128" s="2">
        <f>VLOOKUP(C128,'[1]S PRE-BOARD-1, 2021'!$B$4:$H$200,7,0)</f>
        <v>30</v>
      </c>
      <c r="E128" s="2">
        <f>VLOOKUP(C128,'[1]S PRE-BOARD-1, 2021'!$B$4:$I$200,8,0)</f>
        <v>37</v>
      </c>
      <c r="F128" s="2">
        <f>VLOOKUP(C128,'[1]S PRE-BOARD-1, 2021'!$B$4:$L$200,11,0)</f>
        <v>29</v>
      </c>
      <c r="G128" s="2">
        <f>VLOOKUP(C128,'[1]S PRE-BOARD-1, 2021'!$B$4:$M$200,12,0)</f>
        <v>35</v>
      </c>
      <c r="H128" s="2">
        <f>VLOOKUP(C128,'[1]S PRE-BOARD-1, 2021'!$B$4:$N$200,13,0)</f>
        <v>26</v>
      </c>
      <c r="I128" s="2">
        <f>VLOOKUP(C128,'[1]S PRE-BOARD-1, 2021'!$B$4:$O$200,14,0)</f>
        <v>43</v>
      </c>
      <c r="J128" s="2" t="str">
        <f>VLOOKUP(C128,'[1]S PRE-BOARD-1, 2021'!$B$4:$J$200,9,0)</f>
        <v>NA</v>
      </c>
      <c r="K128" s="2" t="str">
        <f>VLOOKUP(C128,'[1]S PRE-BOARD-1, 2021'!$B$4:$K$200,10,0)</f>
        <v>NA</v>
      </c>
    </row>
    <row r="129" spans="1:11">
      <c r="A129">
        <v>123</v>
      </c>
      <c r="B129" t="s">
        <v>140</v>
      </c>
      <c r="C129">
        <v>2018</v>
      </c>
      <c r="D129" s="2">
        <f>VLOOKUP(C129,'[1]S PRE-BOARD-1, 2021'!$B$4:$H$200,7,0)</f>
        <v>31</v>
      </c>
      <c r="E129" s="2" t="str">
        <f>VLOOKUP(C129,'[1]S PRE-BOARD-1, 2021'!$B$4:$I$200,8,0)</f>
        <v>NA</v>
      </c>
      <c r="F129" s="2">
        <f>VLOOKUP(C129,'[1]S PRE-BOARD-1, 2021'!$B$4:$L$200,11,0)</f>
        <v>24</v>
      </c>
      <c r="G129" s="2">
        <f>VLOOKUP(C129,'[1]S PRE-BOARD-1, 2021'!$B$4:$M$200,12,0)</f>
        <v>32</v>
      </c>
      <c r="H129" s="2">
        <f>VLOOKUP(C129,'[1]S PRE-BOARD-1, 2021'!$B$4:$N$200,13,0)</f>
        <v>25</v>
      </c>
      <c r="I129" s="2">
        <f>VLOOKUP(C129,'[1]S PRE-BOARD-1, 2021'!$B$4:$O$200,14,0)</f>
        <v>24</v>
      </c>
      <c r="J129" s="2" t="str">
        <f>VLOOKUP(C129,'[1]S PRE-BOARD-1, 2021'!$B$4:$J$200,9,0)</f>
        <v>NA</v>
      </c>
      <c r="K129" s="2">
        <f>VLOOKUP(C129,'[1]S PRE-BOARD-1, 2021'!$B$4:$K$200,10,0)</f>
        <v>27</v>
      </c>
    </row>
    <row r="130" spans="1:11">
      <c r="A130">
        <v>124</v>
      </c>
      <c r="B130" t="s">
        <v>141</v>
      </c>
      <c r="C130">
        <v>2120</v>
      </c>
      <c r="D130" s="2">
        <f>VLOOKUP(C130,'[1]S PRE-BOARD-1, 2021'!$B$4:$H$200,7,0)</f>
        <v>37</v>
      </c>
      <c r="E130" s="2" t="str">
        <f>VLOOKUP(C130,'[1]S PRE-BOARD-1, 2021'!$B$4:$I$200,8,0)</f>
        <v>NA</v>
      </c>
      <c r="F130" s="2">
        <f>VLOOKUP(C130,'[1]S PRE-BOARD-1, 2021'!$B$4:$L$200,11,0)</f>
        <v>21</v>
      </c>
      <c r="G130" s="2">
        <f>VLOOKUP(C130,'[1]S PRE-BOARD-1, 2021'!$B$4:$M$200,12,0)</f>
        <v>28</v>
      </c>
      <c r="H130" s="2">
        <f>VLOOKUP(C130,'[1]S PRE-BOARD-1, 2021'!$B$4:$N$200,13,0)</f>
        <v>21</v>
      </c>
      <c r="I130" s="2">
        <f>VLOOKUP(C130,'[1]S PRE-BOARD-1, 2021'!$B$4:$O$200,14,0)</f>
        <v>43</v>
      </c>
      <c r="J130" s="2">
        <f>VLOOKUP(C130,'[1]S PRE-BOARD-1, 2021'!$B$4:$J$200,9,0)</f>
        <v>36</v>
      </c>
      <c r="K130" s="2" t="str">
        <f>VLOOKUP(C130,'[1]S PRE-BOARD-1, 2021'!$B$4:$K$200,10,0)</f>
        <v>NA</v>
      </c>
    </row>
    <row r="131" spans="1:11">
      <c r="A131">
        <v>125</v>
      </c>
      <c r="B131" t="s">
        <v>142</v>
      </c>
      <c r="C131">
        <v>8904</v>
      </c>
      <c r="D131" s="2">
        <f>VLOOKUP(C131,'[1]S PRE-BOARD-1, 2021'!$B$4:$H$200,7,0)</f>
        <v>34</v>
      </c>
      <c r="E131" s="2" t="str">
        <f>VLOOKUP(C131,'[1]S PRE-BOARD-1, 2021'!$B$4:$I$200,8,0)</f>
        <v>NA</v>
      </c>
      <c r="F131" s="2">
        <f>VLOOKUP(C131,'[1]S PRE-BOARD-1, 2021'!$B$4:$L$200,11,0)</f>
        <v>30</v>
      </c>
      <c r="G131" s="2">
        <f>VLOOKUP(C131,'[1]S PRE-BOARD-1, 2021'!$B$4:$M$200,12,0)</f>
        <v>36</v>
      </c>
      <c r="H131" s="2">
        <f>VLOOKUP(C131,'[1]S PRE-BOARD-1, 2021'!$B$4:$N$200,13,0)</f>
        <v>30</v>
      </c>
      <c r="I131" s="2">
        <f>VLOOKUP(C131,'[1]S PRE-BOARD-1, 2021'!$B$4:$O$200,14,0)</f>
        <v>44</v>
      </c>
      <c r="J131" s="2" t="str">
        <f>VLOOKUP(C131,'[1]S PRE-BOARD-1, 2021'!$B$4:$J$200,9,0)</f>
        <v>NA</v>
      </c>
      <c r="K131" s="2">
        <f>VLOOKUP(C131,'[1]S PRE-BOARD-1, 2021'!$B$4:$K$200,10,0)</f>
        <v>36</v>
      </c>
    </row>
    <row r="132" spans="1:11">
      <c r="A132">
        <v>126</v>
      </c>
      <c r="B132" t="s">
        <v>143</v>
      </c>
      <c r="C132">
        <v>88</v>
      </c>
      <c r="D132" s="2">
        <f>VLOOKUP(C132,'[1]S PRE-BOARD-1, 2021'!$B$4:$H$200,7,0)</f>
        <v>33</v>
      </c>
      <c r="E132" s="2" t="str">
        <f>VLOOKUP(C132,'[1]S PRE-BOARD-1, 2021'!$B$4:$I$200,8,0)</f>
        <v>NA</v>
      </c>
      <c r="F132" s="2">
        <f>VLOOKUP(C132,'[1]S PRE-BOARD-1, 2021'!$B$4:$L$200,11,0)</f>
        <v>18</v>
      </c>
      <c r="G132" s="2">
        <f>VLOOKUP(C132,'[1]S PRE-BOARD-1, 2021'!$B$4:$M$200,12,0)</f>
        <v>24</v>
      </c>
      <c r="H132" s="2">
        <f>VLOOKUP(C132,'[1]S PRE-BOARD-1, 2021'!$B$4:$N$200,13,0)</f>
        <v>20</v>
      </c>
      <c r="I132" s="2">
        <f>VLOOKUP(C132,'[1]S PRE-BOARD-1, 2021'!$B$4:$O$200,14,0)</f>
        <v>29</v>
      </c>
      <c r="J132" s="2" t="str">
        <f>VLOOKUP(C132,'[1]S PRE-BOARD-1, 2021'!$B$4:$J$200,9,0)</f>
        <v>NA</v>
      </c>
      <c r="K132" s="2">
        <f>VLOOKUP(C132,'[1]S PRE-BOARD-1, 2021'!$B$4:$K$200,10,0)</f>
        <v>34</v>
      </c>
    </row>
    <row r="133" spans="1:11">
      <c r="A133">
        <v>127</v>
      </c>
      <c r="B133" t="s">
        <v>144</v>
      </c>
      <c r="C133">
        <v>7918</v>
      </c>
      <c r="D133" s="2">
        <f>VLOOKUP(C133,'[1]S PRE-BOARD-1, 2021'!$B$4:$H$200,7,0)</f>
        <v>42</v>
      </c>
      <c r="E133" s="2" t="str">
        <f>VLOOKUP(C133,'[1]S PRE-BOARD-1, 2021'!$B$4:$I$200,8,0)</f>
        <v>NA</v>
      </c>
      <c r="F133" s="2">
        <f>VLOOKUP(C133,'[1]S PRE-BOARD-1, 2021'!$B$4:$L$200,11,0)</f>
        <v>27</v>
      </c>
      <c r="G133" s="2">
        <f>VLOOKUP(C133,'[1]S PRE-BOARD-1, 2021'!$B$4:$M$200,12,0)</f>
        <v>41</v>
      </c>
      <c r="H133" s="2">
        <f>VLOOKUP(C133,'[1]S PRE-BOARD-1, 2021'!$B$4:$N$200,13,0)</f>
        <v>32</v>
      </c>
      <c r="I133" s="2">
        <f>VLOOKUP(C133,'[1]S PRE-BOARD-1, 2021'!$B$4:$O$200,14,0)</f>
        <v>33</v>
      </c>
      <c r="J133" s="2" t="str">
        <f>VLOOKUP(C133,'[1]S PRE-BOARD-1, 2021'!$B$4:$J$200,9,0)</f>
        <v>NA</v>
      </c>
      <c r="K133" s="2">
        <f>VLOOKUP(C133,'[1]S PRE-BOARD-1, 2021'!$B$4:$K$200,10,0)</f>
        <v>25</v>
      </c>
    </row>
    <row r="134" spans="1:11">
      <c r="A134">
        <v>128</v>
      </c>
      <c r="B134" t="s">
        <v>145</v>
      </c>
      <c r="C134">
        <v>2074</v>
      </c>
      <c r="D134" s="2" t="str">
        <f>VLOOKUP(C134,'[1]S PRE-BOARD-1, 2021'!$B$4:$H$200,7,0)</f>
        <v>A</v>
      </c>
      <c r="E134" s="2" t="str">
        <f>VLOOKUP(C134,'[1]S PRE-BOARD-1, 2021'!$B$4:$I$200,8,0)</f>
        <v>A</v>
      </c>
      <c r="F134" s="2" t="str">
        <f>VLOOKUP(C134,'[1]S PRE-BOARD-1, 2021'!$B$4:$L$200,11,0)</f>
        <v>A</v>
      </c>
      <c r="G134" s="2" t="str">
        <f>VLOOKUP(C134,'[1]S PRE-BOARD-1, 2021'!$B$4:$M$200,12,0)</f>
        <v>A</v>
      </c>
      <c r="H134" s="2" t="str">
        <f>VLOOKUP(C134,'[1]S PRE-BOARD-1, 2021'!$B$4:$N$200,13,0)</f>
        <v>A</v>
      </c>
      <c r="I134" s="2" t="str">
        <f>VLOOKUP(C134,'[1]S PRE-BOARD-1, 2021'!$B$4:$O$200,14,0)</f>
        <v>A</v>
      </c>
      <c r="J134" s="2" t="str">
        <f>VLOOKUP(C134,'[1]S PRE-BOARD-1, 2021'!$B$4:$J$200,9,0)</f>
        <v>NA</v>
      </c>
      <c r="K134" s="2" t="str">
        <f>VLOOKUP(C134,'[1]S PRE-BOARD-1, 2021'!$B$4:$K$200,10,0)</f>
        <v>NA</v>
      </c>
    </row>
    <row r="135" spans="1:11">
      <c r="A135">
        <v>129</v>
      </c>
      <c r="B135" t="s">
        <v>146</v>
      </c>
      <c r="C135">
        <v>2222</v>
      </c>
      <c r="D135" s="2">
        <f>VLOOKUP(C135,'[1]S PRE-BOARD-1, 2021'!$B$4:$H$200,7,0)</f>
        <v>34</v>
      </c>
      <c r="E135" s="2" t="str">
        <f>VLOOKUP(C135,'[1]S PRE-BOARD-1, 2021'!$B$4:$I$200,8,0)</f>
        <v>NA</v>
      </c>
      <c r="F135" s="2">
        <f>VLOOKUP(C135,'[1]S PRE-BOARD-1, 2021'!$B$4:$L$200,11,0)</f>
        <v>25</v>
      </c>
      <c r="G135" s="2">
        <f>VLOOKUP(C135,'[1]S PRE-BOARD-1, 2021'!$B$4:$M$200,12,0)</f>
        <v>26</v>
      </c>
      <c r="H135" s="2">
        <f>VLOOKUP(C135,'[1]S PRE-BOARD-1, 2021'!$B$4:$N$200,13,0)</f>
        <v>28</v>
      </c>
      <c r="I135" s="2">
        <f>VLOOKUP(C135,'[1]S PRE-BOARD-1, 2021'!$B$4:$O$200,14,0)</f>
        <v>31</v>
      </c>
      <c r="J135" s="2" t="str">
        <f>VLOOKUP(C135,'[1]S PRE-BOARD-1, 2021'!$B$4:$J$200,9,0)</f>
        <v>NA</v>
      </c>
      <c r="K135" s="2">
        <f>VLOOKUP(C135,'[1]S PRE-BOARD-1, 2021'!$B$4:$K$200,10,0)</f>
        <v>38</v>
      </c>
    </row>
    <row r="136" spans="1:11">
      <c r="A136">
        <v>130</v>
      </c>
      <c r="B136" t="s">
        <v>147</v>
      </c>
      <c r="C136">
        <v>34</v>
      </c>
      <c r="D136" s="2">
        <f>VLOOKUP(C136,'[1]S PRE-BOARD-1, 2021'!$B$4:$H$200,7,0)</f>
        <v>40</v>
      </c>
      <c r="E136" s="2" t="str">
        <f>VLOOKUP(C136,'[1]S PRE-BOARD-1, 2021'!$B$4:$I$200,8,0)</f>
        <v>NA</v>
      </c>
      <c r="F136" s="2">
        <f>VLOOKUP(C136,'[1]S PRE-BOARD-1, 2021'!$B$4:$L$200,11,0)</f>
        <v>38</v>
      </c>
      <c r="G136" s="2">
        <f>VLOOKUP(C136,'[1]S PRE-BOARD-1, 2021'!$B$4:$M$200,12,0)</f>
        <v>28</v>
      </c>
      <c r="H136" s="2">
        <f>VLOOKUP(C136,'[1]S PRE-BOARD-1, 2021'!$B$4:$N$200,13,0)</f>
        <v>24</v>
      </c>
      <c r="I136" s="2">
        <f>VLOOKUP(C136,'[1]S PRE-BOARD-1, 2021'!$B$4:$O$200,14,0)</f>
        <v>35</v>
      </c>
      <c r="J136" s="2" t="str">
        <f>VLOOKUP(C136,'[1]S PRE-BOARD-1, 2021'!$B$4:$J$200,9,0)</f>
        <v>NA</v>
      </c>
      <c r="K136" s="2">
        <f>VLOOKUP(C136,'[1]S PRE-BOARD-1, 2021'!$B$4:$K$200,10,0)</f>
        <v>40</v>
      </c>
    </row>
    <row r="137" spans="1:11">
      <c r="A137">
        <v>131</v>
      </c>
      <c r="B137" t="s">
        <v>148</v>
      </c>
      <c r="C137">
        <v>5511</v>
      </c>
      <c r="D137" s="2">
        <f>VLOOKUP(C137,'[1]S PRE-BOARD-1, 2021'!$B$4:$H$200,7,0)</f>
        <v>41</v>
      </c>
      <c r="E137" s="2" t="str">
        <f>VLOOKUP(C137,'[1]S PRE-BOARD-1, 2021'!$B$4:$I$200,8,0)</f>
        <v>NA</v>
      </c>
      <c r="F137" s="2">
        <f>VLOOKUP(C137,'[1]S PRE-BOARD-1, 2021'!$B$4:$L$200,11,0)</f>
        <v>47</v>
      </c>
      <c r="G137" s="2">
        <f>VLOOKUP(C137,'[1]S PRE-BOARD-1, 2021'!$B$4:$M$200,12,0)</f>
        <v>31</v>
      </c>
      <c r="H137" s="2">
        <f>VLOOKUP(C137,'[1]S PRE-BOARD-1, 2021'!$B$4:$N$200,13,0)</f>
        <v>38</v>
      </c>
      <c r="I137" s="2">
        <f>VLOOKUP(C137,'[1]S PRE-BOARD-1, 2021'!$B$4:$O$200,14,0)</f>
        <v>42</v>
      </c>
      <c r="J137" s="2">
        <f>VLOOKUP(C137,'[1]S PRE-BOARD-1, 2021'!$B$4:$J$200,9,0)</f>
        <v>41</v>
      </c>
      <c r="K137" s="2" t="str">
        <f>VLOOKUP(C137,'[1]S PRE-BOARD-1, 2021'!$B$4:$K$200,10,0)</f>
        <v>NA</v>
      </c>
    </row>
    <row r="138" spans="1:11">
      <c r="A138">
        <v>132</v>
      </c>
      <c r="B138" t="s">
        <v>149</v>
      </c>
      <c r="C138">
        <v>67</v>
      </c>
      <c r="D138" s="2">
        <f>VLOOKUP(C138,'[1]S PRE-BOARD-1, 2021'!$B$4:$H$200,7,0)</f>
        <v>42</v>
      </c>
      <c r="E138" s="2">
        <f>VLOOKUP(C138,'[1]S PRE-BOARD-1, 2021'!$B$4:$I$200,8,0)</f>
        <v>29</v>
      </c>
      <c r="F138" s="2">
        <f>VLOOKUP(C138,'[1]S PRE-BOARD-1, 2021'!$B$4:$L$200,11,0)</f>
        <v>29</v>
      </c>
      <c r="G138" s="2">
        <f>VLOOKUP(C138,'[1]S PRE-BOARD-1, 2021'!$B$4:$M$200,12,0)</f>
        <v>33</v>
      </c>
      <c r="H138" s="2">
        <f>VLOOKUP(C138,'[1]S PRE-BOARD-1, 2021'!$B$4:$N$200,13,0)</f>
        <v>29</v>
      </c>
      <c r="I138" s="2">
        <f>VLOOKUP(C138,'[1]S PRE-BOARD-1, 2021'!$B$4:$O$200,14,0)</f>
        <v>25</v>
      </c>
      <c r="J138" s="2" t="str">
        <f>VLOOKUP(C138,'[1]S PRE-BOARD-1, 2021'!$B$4:$J$200,9,0)</f>
        <v>NA</v>
      </c>
      <c r="K138" s="2" t="str">
        <f>VLOOKUP(C138,'[1]S PRE-BOARD-1, 2021'!$B$4:$K$200,10,0)</f>
        <v>NA</v>
      </c>
    </row>
    <row r="139" spans="1:11">
      <c r="A139">
        <v>133</v>
      </c>
      <c r="B139" t="s">
        <v>150</v>
      </c>
      <c r="C139">
        <v>3343</v>
      </c>
      <c r="D139" s="2">
        <f>VLOOKUP(C139,'[1]S PRE-BOARD-1, 2021'!$B$4:$H$200,7,0)</f>
        <v>38</v>
      </c>
      <c r="E139" s="2">
        <f>VLOOKUP(C139,'[1]S PRE-BOARD-1, 2021'!$B$4:$I$200,8,0)</f>
        <v>40</v>
      </c>
      <c r="F139" s="2">
        <f>VLOOKUP(C139,'[1]S PRE-BOARD-1, 2021'!$B$4:$L$200,11,0)</f>
        <v>43</v>
      </c>
      <c r="G139" s="2">
        <f>VLOOKUP(C139,'[1]S PRE-BOARD-1, 2021'!$B$4:$M$200,12,0)</f>
        <v>38</v>
      </c>
      <c r="H139" s="2">
        <f>VLOOKUP(C139,'[1]S PRE-BOARD-1, 2021'!$B$4:$N$200,13,0)</f>
        <v>39</v>
      </c>
      <c r="I139" s="2">
        <f>VLOOKUP(C139,'[1]S PRE-BOARD-1, 2021'!$B$4:$O$200,14,0)</f>
        <v>45</v>
      </c>
      <c r="J139" s="2" t="str">
        <f>VLOOKUP(C139,'[1]S PRE-BOARD-1, 2021'!$B$4:$J$200,9,0)</f>
        <v>NA</v>
      </c>
      <c r="K139" s="2" t="str">
        <f>VLOOKUP(C139,'[1]S PRE-BOARD-1, 2021'!$B$4:$K$200,10,0)</f>
        <v>NA</v>
      </c>
    </row>
    <row r="140" spans="1:11">
      <c r="A140">
        <v>134</v>
      </c>
      <c r="B140" t="s">
        <v>151</v>
      </c>
      <c r="C140">
        <v>42</v>
      </c>
      <c r="D140" s="2">
        <f>VLOOKUP(C140,'[1]S PRE-BOARD-1, 2021'!$B$4:$H$200,7,0)</f>
        <v>33</v>
      </c>
      <c r="E140" s="2" t="str">
        <f>VLOOKUP(C140,'[1]S PRE-BOARD-1, 2021'!$B$4:$I$200,8,0)</f>
        <v>NA</v>
      </c>
      <c r="F140" s="2">
        <f>VLOOKUP(C140,'[1]S PRE-BOARD-1, 2021'!$B$4:$L$200,11,0)</f>
        <v>26</v>
      </c>
      <c r="G140" s="2">
        <f>VLOOKUP(C140,'[1]S PRE-BOARD-1, 2021'!$B$4:$M$200,12,0)</f>
        <v>17</v>
      </c>
      <c r="H140" s="2">
        <f>VLOOKUP(C140,'[1]S PRE-BOARD-1, 2021'!$B$4:$N$200,13,0)</f>
        <v>18</v>
      </c>
      <c r="I140" s="2">
        <f>VLOOKUP(C140,'[1]S PRE-BOARD-1, 2021'!$B$4:$O$200,14,0)</f>
        <v>35</v>
      </c>
      <c r="J140" s="2" t="str">
        <f>VLOOKUP(C140,'[1]S PRE-BOARD-1, 2021'!$B$4:$J$200,9,0)</f>
        <v>NA</v>
      </c>
      <c r="K140" s="2">
        <f>VLOOKUP(C140,'[1]S PRE-BOARD-1, 2021'!$B$4:$K$200,10,0)</f>
        <v>41</v>
      </c>
    </row>
    <row r="141" spans="1:11">
      <c r="A141">
        <v>135</v>
      </c>
      <c r="B141" t="s">
        <v>152</v>
      </c>
      <c r="C141">
        <v>1393</v>
      </c>
      <c r="D141" s="2">
        <f>VLOOKUP(C141,'[1]S PRE-BOARD-1, 2021'!$B$4:$H$200,7,0)</f>
        <v>37</v>
      </c>
      <c r="E141" s="2" t="str">
        <f>VLOOKUP(C141,'[1]S PRE-BOARD-1, 2021'!$B$4:$I$200,8,0)</f>
        <v>NA</v>
      </c>
      <c r="F141" s="2">
        <f>VLOOKUP(C141,'[1]S PRE-BOARD-1, 2021'!$B$4:$L$200,11,0)</f>
        <v>33</v>
      </c>
      <c r="G141" s="2">
        <f>VLOOKUP(C141,'[1]S PRE-BOARD-1, 2021'!$B$4:$M$200,12,0)</f>
        <v>27</v>
      </c>
      <c r="H141" s="2">
        <f>VLOOKUP(C141,'[1]S PRE-BOARD-1, 2021'!$B$4:$N$200,13,0)</f>
        <v>29</v>
      </c>
      <c r="I141" s="2">
        <f>VLOOKUP(C141,'[1]S PRE-BOARD-1, 2021'!$B$4:$O$200,14,0)</f>
        <v>42</v>
      </c>
      <c r="J141" s="2" t="str">
        <f>VLOOKUP(C141,'[1]S PRE-BOARD-1, 2021'!$B$4:$J$200,9,0)</f>
        <v>NA</v>
      </c>
      <c r="K141" s="2">
        <f>VLOOKUP(C141,'[1]S PRE-BOARD-1, 2021'!$B$4:$K$200,10,0)</f>
        <v>47</v>
      </c>
    </row>
    <row r="142" spans="1:11">
      <c r="A142">
        <v>136</v>
      </c>
      <c r="B142" t="s">
        <v>153</v>
      </c>
      <c r="C142">
        <v>6534</v>
      </c>
      <c r="D142" s="2">
        <f>VLOOKUP(C142,'[1]S PRE-BOARD-1, 2021'!$B$4:$H$200,7,0)</f>
        <v>30</v>
      </c>
      <c r="E142" s="2" t="str">
        <f>VLOOKUP(C142,'[1]S PRE-BOARD-1, 2021'!$B$4:$I$200,8,0)</f>
        <v>NA</v>
      </c>
      <c r="F142" s="2">
        <f>VLOOKUP(C142,'[1]S PRE-BOARD-1, 2021'!$B$4:$L$200,11,0)</f>
        <v>31</v>
      </c>
      <c r="G142" s="2">
        <f>VLOOKUP(C142,'[1]S PRE-BOARD-1, 2021'!$B$4:$M$200,12,0)</f>
        <v>19</v>
      </c>
      <c r="H142" s="2">
        <f>VLOOKUP(C142,'[1]S PRE-BOARD-1, 2021'!$B$4:$N$200,13,0)</f>
        <v>37</v>
      </c>
      <c r="I142" s="2">
        <f>VLOOKUP(C142,'[1]S PRE-BOARD-1, 2021'!$B$4:$O$200,14,0)</f>
        <v>42</v>
      </c>
      <c r="J142" s="2" t="str">
        <f>VLOOKUP(C142,'[1]S PRE-BOARD-1, 2021'!$B$4:$J$200,9,0)</f>
        <v>NA</v>
      </c>
      <c r="K142" s="2">
        <f>VLOOKUP(C142,'[1]S PRE-BOARD-1, 2021'!$B$4:$K$200,10,0)</f>
        <v>38</v>
      </c>
    </row>
    <row r="143" spans="1:11">
      <c r="A143">
        <v>137</v>
      </c>
      <c r="B143" t="s">
        <v>154</v>
      </c>
      <c r="C143">
        <v>80</v>
      </c>
      <c r="D143" s="2">
        <f>VLOOKUP(C143,'[1]S PRE-BOARD-1, 2021'!$B$4:$H$200,7,0)</f>
        <v>43</v>
      </c>
      <c r="E143" s="2" t="str">
        <f>VLOOKUP(C143,'[1]S PRE-BOARD-1, 2021'!$B$4:$I$200,8,0)</f>
        <v>NA</v>
      </c>
      <c r="F143" s="2">
        <f>VLOOKUP(C143,'[1]S PRE-BOARD-1, 2021'!$B$4:$L$200,11,0)</f>
        <v>36</v>
      </c>
      <c r="G143" s="2">
        <f>VLOOKUP(C143,'[1]S PRE-BOARD-1, 2021'!$B$4:$M$200,12,0)</f>
        <v>44</v>
      </c>
      <c r="H143" s="2">
        <f>VLOOKUP(C143,'[1]S PRE-BOARD-1, 2021'!$B$4:$N$200,13,0)</f>
        <v>34</v>
      </c>
      <c r="I143" s="2">
        <f>VLOOKUP(C143,'[1]S PRE-BOARD-1, 2021'!$B$4:$O$200,14,0)</f>
        <v>36</v>
      </c>
      <c r="J143" s="2" t="str">
        <f>VLOOKUP(C143,'[1]S PRE-BOARD-1, 2021'!$B$4:$J$200,9,0)</f>
        <v>NA</v>
      </c>
      <c r="K143" s="2">
        <f>VLOOKUP(C143,'[1]S PRE-BOARD-1, 2021'!$B$4:$K$200,10,0)</f>
        <v>41</v>
      </c>
    </row>
    <row r="144" spans="1:11">
      <c r="A144">
        <v>138</v>
      </c>
      <c r="B144" t="s">
        <v>155</v>
      </c>
      <c r="C144">
        <v>2057</v>
      </c>
      <c r="D144" s="2" t="str">
        <f>VLOOKUP(C144,'[1]S PRE-BOARD-1, 2021'!$B$4:$H$200,7,0)</f>
        <v>A</v>
      </c>
      <c r="E144" s="2" t="str">
        <f>VLOOKUP(C144,'[1]S PRE-BOARD-1, 2021'!$B$4:$I$200,8,0)</f>
        <v>NA</v>
      </c>
      <c r="F144" s="2" t="str">
        <f>VLOOKUP(C144,'[1]S PRE-BOARD-1, 2021'!$B$4:$L$200,11,0)</f>
        <v>A</v>
      </c>
      <c r="G144" s="2" t="str">
        <f>VLOOKUP(C144,'[1]S PRE-BOARD-1, 2021'!$B$4:$M$200,12,0)</f>
        <v>A</v>
      </c>
      <c r="H144" s="2" t="str">
        <f>VLOOKUP(C144,'[1]S PRE-BOARD-1, 2021'!$B$4:$N$200,13,0)</f>
        <v>A</v>
      </c>
      <c r="I144" s="2" t="str">
        <f>VLOOKUP(C144,'[1]S PRE-BOARD-1, 2021'!$B$4:$O$200,14,0)</f>
        <v>A</v>
      </c>
      <c r="J144" s="2" t="str">
        <f>VLOOKUP(C144,'[1]S PRE-BOARD-1, 2021'!$B$4:$J$200,9,0)</f>
        <v>NA</v>
      </c>
      <c r="K144" s="2" t="str">
        <f>VLOOKUP(C144,'[1]S PRE-BOARD-1, 2021'!$B$4:$K$200,10,0)</f>
        <v>A</v>
      </c>
    </row>
    <row r="145" spans="1:11">
      <c r="A145">
        <v>139</v>
      </c>
      <c r="B145" t="s">
        <v>156</v>
      </c>
      <c r="C145">
        <v>1396</v>
      </c>
      <c r="D145" s="2">
        <f>VLOOKUP(C145,'[1]S PRE-BOARD-1, 2021'!$B$4:$H$200,7,0)</f>
        <v>41</v>
      </c>
      <c r="E145" s="2">
        <f>VLOOKUP(C145,'[1]S PRE-BOARD-1, 2021'!$B$4:$I$200,8,0)</f>
        <v>43</v>
      </c>
      <c r="F145" s="2" t="str">
        <f>VLOOKUP(C145,'[1]S PRE-BOARD-1, 2021'!$B$4:$L$200,11,0)</f>
        <v>A</v>
      </c>
      <c r="G145" s="2">
        <f>VLOOKUP(C145,'[1]S PRE-BOARD-1, 2021'!$B$4:$M$200,12,0)</f>
        <v>45</v>
      </c>
      <c r="H145" s="2" t="str">
        <f>VLOOKUP(C145,'[1]S PRE-BOARD-1, 2021'!$B$4:$N$200,13,0)</f>
        <v>A</v>
      </c>
      <c r="I145" s="2">
        <f>VLOOKUP(C145,'[1]S PRE-BOARD-1, 2021'!$B$4:$O$200,14,0)</f>
        <v>45</v>
      </c>
      <c r="J145" s="2" t="str">
        <f>VLOOKUP(C145,'[1]S PRE-BOARD-1, 2021'!$B$4:$J$200,9,0)</f>
        <v>NA</v>
      </c>
      <c r="K145" s="2" t="str">
        <f>VLOOKUP(C145,'[1]S PRE-BOARD-1, 2021'!$B$4:$K$200,10,0)</f>
        <v>NA</v>
      </c>
    </row>
    <row r="146" spans="1:11">
      <c r="A146">
        <v>140</v>
      </c>
      <c r="B146" t="s">
        <v>157</v>
      </c>
      <c r="C146">
        <v>3080</v>
      </c>
      <c r="D146" s="2">
        <f>VLOOKUP(C146,'[1]S PRE-BOARD-1, 2021'!$B$4:$H$200,7,0)</f>
        <v>42</v>
      </c>
      <c r="E146" s="2" t="str">
        <f>VLOOKUP(C146,'[1]S PRE-BOARD-1, 2021'!$B$4:$I$200,8,0)</f>
        <v>NA</v>
      </c>
      <c r="F146" s="2">
        <f>VLOOKUP(C146,'[1]S PRE-BOARD-1, 2021'!$B$4:$L$200,11,0)</f>
        <v>22</v>
      </c>
      <c r="G146" s="2">
        <f>VLOOKUP(C146,'[1]S PRE-BOARD-1, 2021'!$B$4:$M$200,12,0)</f>
        <v>39</v>
      </c>
      <c r="H146" s="2">
        <f>VLOOKUP(C146,'[1]S PRE-BOARD-1, 2021'!$B$4:$N$200,13,0)</f>
        <v>31</v>
      </c>
      <c r="I146" s="2">
        <f>VLOOKUP(C146,'[1]S PRE-BOARD-1, 2021'!$B$4:$O$200,14,0)</f>
        <v>38</v>
      </c>
      <c r="J146" s="2" t="str">
        <f>VLOOKUP(C146,'[1]S PRE-BOARD-1, 2021'!$B$4:$J$200,9,0)</f>
        <v>NA</v>
      </c>
      <c r="K146" s="2">
        <f>VLOOKUP(C146,'[1]S PRE-BOARD-1, 2021'!$B$4:$K$200,10,0)</f>
        <v>44</v>
      </c>
    </row>
    <row r="147" spans="1:11">
      <c r="A147">
        <v>141</v>
      </c>
      <c r="B147" t="s">
        <v>158</v>
      </c>
      <c r="C147">
        <v>8660</v>
      </c>
      <c r="D147" s="2" t="str">
        <f>VLOOKUP(C147,'[1]S PRE-BOARD-1, 2021'!$B$4:$H$200,7,0)</f>
        <v>A</v>
      </c>
      <c r="E147" s="2" t="str">
        <f>VLOOKUP(C147,'[1]S PRE-BOARD-1, 2021'!$B$4:$I$200,8,0)</f>
        <v>A</v>
      </c>
      <c r="F147" s="2" t="str">
        <f>VLOOKUP(C147,'[1]S PRE-BOARD-1, 2021'!$B$4:$L$200,11,0)</f>
        <v>A</v>
      </c>
      <c r="G147" s="2">
        <f>VLOOKUP(C147,'[1]S PRE-BOARD-1, 2021'!$B$4:$M$200,12,0)</f>
        <v>34</v>
      </c>
      <c r="H147" s="2" t="str">
        <f>VLOOKUP(C147,'[1]S PRE-BOARD-1, 2021'!$B$4:$N$200,13,0)</f>
        <v>A</v>
      </c>
      <c r="I147" s="2" t="str">
        <f>VLOOKUP(C147,'[1]S PRE-BOARD-1, 2021'!$B$4:$O$200,14,0)</f>
        <v>A</v>
      </c>
      <c r="J147" s="2" t="str">
        <f>VLOOKUP(C147,'[1]S PRE-BOARD-1, 2021'!$B$4:$J$200,9,0)</f>
        <v>NA</v>
      </c>
      <c r="K147" s="2" t="str">
        <f>VLOOKUP(C147,'[1]S PRE-BOARD-1, 2021'!$B$4:$K$200,10,0)</f>
        <v>NA</v>
      </c>
    </row>
    <row r="148" spans="1:11">
      <c r="A148">
        <v>142</v>
      </c>
      <c r="B148" t="s">
        <v>159</v>
      </c>
      <c r="C148">
        <v>4788</v>
      </c>
      <c r="D148" s="2">
        <f>VLOOKUP(C148,'[1]S PRE-BOARD-1, 2021'!$B$4:$H$200,7,0)</f>
        <v>40</v>
      </c>
      <c r="E148" s="2" t="str">
        <f>VLOOKUP(C148,'[1]S PRE-BOARD-1, 2021'!$B$4:$I$200,8,0)</f>
        <v>NA</v>
      </c>
      <c r="F148" s="2">
        <f>VLOOKUP(C148,'[1]S PRE-BOARD-1, 2021'!$B$4:$L$200,11,0)</f>
        <v>26</v>
      </c>
      <c r="G148" s="2">
        <f>VLOOKUP(C148,'[1]S PRE-BOARD-1, 2021'!$B$4:$M$200,12,0)</f>
        <v>35</v>
      </c>
      <c r="H148" s="2">
        <f>VLOOKUP(C148,'[1]S PRE-BOARD-1, 2021'!$B$4:$N$200,13,0)</f>
        <v>37</v>
      </c>
      <c r="I148" s="2">
        <f>VLOOKUP(C148,'[1]S PRE-BOARD-1, 2021'!$B$4:$O$200,14,0)</f>
        <v>36</v>
      </c>
      <c r="J148" s="2" t="str">
        <f>VLOOKUP(C148,'[1]S PRE-BOARD-1, 2021'!$B$4:$J$200,9,0)</f>
        <v>NA</v>
      </c>
      <c r="K148" s="2">
        <f>VLOOKUP(C148,'[1]S PRE-BOARD-1, 2021'!$B$4:$K$200,10,0)</f>
        <v>35</v>
      </c>
    </row>
    <row r="149" spans="1:11">
      <c r="A149">
        <v>143</v>
      </c>
      <c r="B149" t="s">
        <v>160</v>
      </c>
      <c r="C149">
        <v>7887</v>
      </c>
      <c r="D149" s="2">
        <f>VLOOKUP(C149,'[1]S PRE-BOARD-1, 2021'!$B$4:$H$200,7,0)</f>
        <v>32</v>
      </c>
      <c r="E149" s="2">
        <f>VLOOKUP(C149,'[1]S PRE-BOARD-1, 2021'!$B$4:$I$200,8,0)</f>
        <v>31</v>
      </c>
      <c r="F149" s="2">
        <f>VLOOKUP(C149,'[1]S PRE-BOARD-1, 2021'!$B$4:$L$200,11,0)</f>
        <v>28</v>
      </c>
      <c r="G149" s="2">
        <f>VLOOKUP(C149,'[1]S PRE-BOARD-1, 2021'!$B$4:$M$200,12,0)</f>
        <v>25</v>
      </c>
      <c r="H149" s="2">
        <f>VLOOKUP(C149,'[1]S PRE-BOARD-1, 2021'!$B$4:$N$200,13,0)</f>
        <v>29</v>
      </c>
      <c r="I149" s="2">
        <f>VLOOKUP(C149,'[1]S PRE-BOARD-1, 2021'!$B$4:$O$200,14,0)</f>
        <v>21</v>
      </c>
      <c r="J149" s="2" t="str">
        <f>VLOOKUP(C149,'[1]S PRE-BOARD-1, 2021'!$B$4:$J$200,9,0)</f>
        <v>NA</v>
      </c>
      <c r="K149" s="2" t="str">
        <f>VLOOKUP(C149,'[1]S PRE-BOARD-1, 2021'!$B$4:$K$200,10,0)</f>
        <v>NA</v>
      </c>
    </row>
    <row r="150" spans="1:11">
      <c r="A150">
        <v>144</v>
      </c>
      <c r="B150" t="s">
        <v>161</v>
      </c>
      <c r="C150">
        <v>5728</v>
      </c>
      <c r="D150" s="2">
        <f>VLOOKUP(C150,'[1]S PRE-BOARD-1, 2021'!$B$4:$H$200,7,0)</f>
        <v>38</v>
      </c>
      <c r="E150" s="2">
        <f>VLOOKUP(C150,'[1]S PRE-BOARD-1, 2021'!$B$4:$I$200,8,0)</f>
        <v>41</v>
      </c>
      <c r="F150" s="2">
        <f>VLOOKUP(C150,'[1]S PRE-BOARD-1, 2021'!$B$4:$L$200,11,0)</f>
        <v>32</v>
      </c>
      <c r="G150" s="2">
        <f>VLOOKUP(C150,'[1]S PRE-BOARD-1, 2021'!$B$4:$M$200,12,0)</f>
        <v>42</v>
      </c>
      <c r="H150" s="2">
        <f>VLOOKUP(C150,'[1]S PRE-BOARD-1, 2021'!$B$4:$N$200,13,0)</f>
        <v>41</v>
      </c>
      <c r="I150" s="2">
        <f>VLOOKUP(C150,'[1]S PRE-BOARD-1, 2021'!$B$4:$O$200,14,0)</f>
        <v>32</v>
      </c>
      <c r="J150" s="2" t="str">
        <f>VLOOKUP(C150,'[1]S PRE-BOARD-1, 2021'!$B$4:$J$200,9,0)</f>
        <v>NA</v>
      </c>
      <c r="K150" s="2" t="str">
        <f>VLOOKUP(C150,'[1]S PRE-BOARD-1, 2021'!$B$4:$K$200,10,0)</f>
        <v>NA</v>
      </c>
    </row>
    <row r="151" spans="1:11">
      <c r="A151">
        <v>145</v>
      </c>
      <c r="B151" t="s">
        <v>162</v>
      </c>
      <c r="C151">
        <v>76</v>
      </c>
      <c r="D151" s="2">
        <f>VLOOKUP(C151,'[1]S PRE-BOARD-1, 2021'!$B$4:$H$200,7,0)</f>
        <v>39</v>
      </c>
      <c r="E151" s="2" t="str">
        <f>VLOOKUP(C151,'[1]S PRE-BOARD-1, 2021'!$B$4:$I$200,8,0)</f>
        <v>NA</v>
      </c>
      <c r="F151" s="2">
        <f>VLOOKUP(C151,'[1]S PRE-BOARD-1, 2021'!$B$4:$L$200,11,0)</f>
        <v>21</v>
      </c>
      <c r="G151" s="2">
        <f>VLOOKUP(C151,'[1]S PRE-BOARD-1, 2021'!$B$4:$M$200,12,0)</f>
        <v>29</v>
      </c>
      <c r="H151" s="2">
        <f>VLOOKUP(C151,'[1]S PRE-BOARD-1, 2021'!$B$4:$N$200,13,0)</f>
        <v>29</v>
      </c>
      <c r="I151" s="2">
        <f>VLOOKUP(C151,'[1]S PRE-BOARD-1, 2021'!$B$4:$O$200,14,0)</f>
        <v>32</v>
      </c>
      <c r="J151" s="2" t="str">
        <f>VLOOKUP(C151,'[1]S PRE-BOARD-1, 2021'!$B$4:$J$200,9,0)</f>
        <v>NA</v>
      </c>
      <c r="K151" s="2">
        <f>VLOOKUP(C151,'[1]S PRE-BOARD-1, 2021'!$B$4:$K$200,10,0)</f>
        <v>41</v>
      </c>
    </row>
    <row r="152" spans="1:11">
      <c r="A152">
        <v>146</v>
      </c>
      <c r="B152" t="s">
        <v>163</v>
      </c>
      <c r="C152">
        <v>2243</v>
      </c>
      <c r="D152" s="2" t="str">
        <f>VLOOKUP(C152,'[1]S PRE-BOARD-1, 2021'!$B$4:$H$200,7,0)</f>
        <v>A</v>
      </c>
      <c r="E152" s="2" t="str">
        <f>VLOOKUP(C152,'[1]S PRE-BOARD-1, 2021'!$B$4:$I$200,8,0)</f>
        <v>NA</v>
      </c>
      <c r="F152" s="2" t="str">
        <f>VLOOKUP(C152,'[1]S PRE-BOARD-1, 2021'!$B$4:$L$200,11,0)</f>
        <v>A</v>
      </c>
      <c r="G152" s="2" t="str">
        <f>VLOOKUP(C152,'[1]S PRE-BOARD-1, 2021'!$B$4:$M$200,12,0)</f>
        <v>A</v>
      </c>
      <c r="H152" s="2" t="str">
        <f>VLOOKUP(C152,'[1]S PRE-BOARD-1, 2021'!$B$4:$N$200,13,0)</f>
        <v>A</v>
      </c>
      <c r="I152" s="2" t="str">
        <f>VLOOKUP(C152,'[1]S PRE-BOARD-1, 2021'!$B$4:$O$200,14,0)</f>
        <v>A</v>
      </c>
      <c r="J152" s="2" t="str">
        <f>VLOOKUP(C152,'[1]S PRE-BOARD-1, 2021'!$B$4:$J$200,9,0)</f>
        <v>NA</v>
      </c>
      <c r="K152" s="2" t="str">
        <f>VLOOKUP(C152,'[1]S PRE-BOARD-1, 2021'!$B$4:$K$200,10,0)</f>
        <v>A</v>
      </c>
    </row>
    <row r="153" spans="1:11">
      <c r="A153">
        <v>147</v>
      </c>
      <c r="B153" t="s">
        <v>164</v>
      </c>
      <c r="C153">
        <v>3993</v>
      </c>
      <c r="D153" s="2">
        <f>VLOOKUP(C153,'[1]S PRE-BOARD-1, 2021'!$B$4:$H$200,7,0)</f>
        <v>45</v>
      </c>
      <c r="E153" s="2">
        <f>VLOOKUP(C153,'[1]S PRE-BOARD-1, 2021'!$B$4:$I$200,8,0)</f>
        <v>46</v>
      </c>
      <c r="F153" s="2">
        <f>VLOOKUP(C153,'[1]S PRE-BOARD-1, 2021'!$B$4:$L$200,11,0)</f>
        <v>48</v>
      </c>
      <c r="G153" s="2">
        <f>VLOOKUP(C153,'[1]S PRE-BOARD-1, 2021'!$B$4:$M$200,12,0)</f>
        <v>49</v>
      </c>
      <c r="H153" s="2">
        <f>VLOOKUP(C153,'[1]S PRE-BOARD-1, 2021'!$B$4:$N$200,13,0)</f>
        <v>44</v>
      </c>
      <c r="I153" s="2">
        <f>VLOOKUP(C153,'[1]S PRE-BOARD-1, 2021'!$B$4:$O$200,14,0)</f>
        <v>39</v>
      </c>
      <c r="J153" s="2" t="str">
        <f>VLOOKUP(C153,'[1]S PRE-BOARD-1, 2021'!$B$4:$J$200,9,0)</f>
        <v>NA</v>
      </c>
      <c r="K153" s="2" t="str">
        <f>VLOOKUP(C153,'[1]S PRE-BOARD-1, 2021'!$B$4:$K$200,10,0)</f>
        <v>NA</v>
      </c>
    </row>
    <row r="154" spans="1:11">
      <c r="A154">
        <v>148</v>
      </c>
      <c r="B154" t="s">
        <v>165</v>
      </c>
      <c r="C154">
        <v>2124</v>
      </c>
      <c r="D154" s="2">
        <f>VLOOKUP(C154,'[1]S PRE-BOARD-1, 2021'!$B$4:$H$200,7,0)</f>
        <v>34</v>
      </c>
      <c r="E154" s="2">
        <f>VLOOKUP(C154,'[1]S PRE-BOARD-1, 2021'!$B$4:$I$200,8,0)</f>
        <v>44</v>
      </c>
      <c r="F154" s="2">
        <f>VLOOKUP(C154,'[1]S PRE-BOARD-1, 2021'!$B$4:$L$200,11,0)</f>
        <v>37</v>
      </c>
      <c r="G154" s="2">
        <f>VLOOKUP(C154,'[1]S PRE-BOARD-1, 2021'!$B$4:$M$200,12,0)</f>
        <v>35</v>
      </c>
      <c r="H154" s="2">
        <f>VLOOKUP(C154,'[1]S PRE-BOARD-1, 2021'!$B$4:$N$200,13,0)</f>
        <v>39</v>
      </c>
      <c r="I154" s="2">
        <f>VLOOKUP(C154,'[1]S PRE-BOARD-1, 2021'!$B$4:$O$200,14,0)</f>
        <v>42</v>
      </c>
      <c r="J154" s="2" t="str">
        <f>VLOOKUP(C154,'[1]S PRE-BOARD-1, 2021'!$B$4:$J$200,9,0)</f>
        <v>NA</v>
      </c>
      <c r="K154" s="2" t="str">
        <f>VLOOKUP(C154,'[1]S PRE-BOARD-1, 2021'!$B$4:$K$200,10,0)</f>
        <v>NA</v>
      </c>
    </row>
    <row r="155" spans="1:11">
      <c r="A155">
        <v>149</v>
      </c>
      <c r="B155" t="s">
        <v>166</v>
      </c>
      <c r="C155">
        <v>1399</v>
      </c>
      <c r="D155" s="2">
        <f>VLOOKUP(C155,'[1]S PRE-BOARD-1, 2021'!$B$4:$H$200,7,0)</f>
        <v>35</v>
      </c>
      <c r="E155" s="2" t="str">
        <f>VLOOKUP(C155,'[1]S PRE-BOARD-1, 2021'!$B$4:$I$200,8,0)</f>
        <v>NA</v>
      </c>
      <c r="F155" s="2">
        <f>VLOOKUP(C155,'[1]S PRE-BOARD-1, 2021'!$B$4:$L$200,11,0)</f>
        <v>32</v>
      </c>
      <c r="G155" s="2">
        <f>VLOOKUP(C155,'[1]S PRE-BOARD-1, 2021'!$B$4:$M$200,12,0)</f>
        <v>44</v>
      </c>
      <c r="H155" s="2">
        <f>VLOOKUP(C155,'[1]S PRE-BOARD-1, 2021'!$B$4:$N$200,13,0)</f>
        <v>35</v>
      </c>
      <c r="I155" s="2">
        <f>VLOOKUP(C155,'[1]S PRE-BOARD-1, 2021'!$B$4:$O$200,14,0)</f>
        <v>43</v>
      </c>
      <c r="J155" s="2">
        <f>VLOOKUP(C155,'[1]S PRE-BOARD-1, 2021'!$B$4:$J$200,9,0)</f>
        <v>43</v>
      </c>
      <c r="K155" s="2" t="str">
        <f>VLOOKUP(C155,'[1]S PRE-BOARD-1, 2021'!$B$4:$K$200,10,0)</f>
        <v>NA</v>
      </c>
    </row>
    <row r="156" spans="1:11">
      <c r="A156">
        <v>150</v>
      </c>
      <c r="B156" t="s">
        <v>167</v>
      </c>
      <c r="C156">
        <v>55</v>
      </c>
      <c r="D156" s="2">
        <f>VLOOKUP(C156,'[1]S PRE-BOARD-1, 2021'!$B$4:$H$200,7,0)</f>
        <v>34</v>
      </c>
      <c r="E156" s="2" t="str">
        <f>VLOOKUP(C156,'[1]S PRE-BOARD-1, 2021'!$B$4:$I$200,8,0)</f>
        <v>NA</v>
      </c>
      <c r="F156" s="2">
        <f>VLOOKUP(C156,'[1]S PRE-BOARD-1, 2021'!$B$4:$L$200,11,0)</f>
        <v>14</v>
      </c>
      <c r="G156" s="2">
        <f>VLOOKUP(C156,'[1]S PRE-BOARD-1, 2021'!$B$4:$M$200,12,0)</f>
        <v>18</v>
      </c>
      <c r="H156" s="2">
        <f>VLOOKUP(C156,'[1]S PRE-BOARD-1, 2021'!$B$4:$N$200,13,0)</f>
        <v>12</v>
      </c>
      <c r="I156" s="2">
        <f>VLOOKUP(C156,'[1]S PRE-BOARD-1, 2021'!$B$4:$O$200,14,0)</f>
        <v>40</v>
      </c>
      <c r="J156" s="2" t="str">
        <f>VLOOKUP(C156,'[1]S PRE-BOARD-1, 2021'!$B$4:$J$200,9,0)</f>
        <v>NA</v>
      </c>
      <c r="K156" s="2">
        <f>VLOOKUP(C156,'[1]S PRE-BOARD-1, 2021'!$B$4:$K$200,10,0)</f>
        <v>40</v>
      </c>
    </row>
    <row r="157" spans="1:11">
      <c r="A157">
        <v>151</v>
      </c>
      <c r="B157" t="s">
        <v>168</v>
      </c>
      <c r="C157">
        <v>2062</v>
      </c>
      <c r="D157" s="2">
        <f>VLOOKUP(C157,'[1]S PRE-BOARD-1, 2021'!$B$4:$H$200,7,0)</f>
        <v>31</v>
      </c>
      <c r="E157" s="2" t="str">
        <f>VLOOKUP(C157,'[1]S PRE-BOARD-1, 2021'!$B$4:$I$200,8,0)</f>
        <v>NA</v>
      </c>
      <c r="F157" s="2">
        <f>VLOOKUP(C157,'[1]S PRE-BOARD-1, 2021'!$B$4:$L$200,11,0)</f>
        <v>18</v>
      </c>
      <c r="G157" s="2">
        <f>VLOOKUP(C157,'[1]S PRE-BOARD-1, 2021'!$B$4:$M$200,12,0)</f>
        <v>20</v>
      </c>
      <c r="H157" s="2">
        <f>VLOOKUP(C157,'[1]S PRE-BOARD-1, 2021'!$B$4:$N$200,13,0)</f>
        <v>18</v>
      </c>
      <c r="I157" s="2">
        <f>VLOOKUP(C157,'[1]S PRE-BOARD-1, 2021'!$B$4:$O$200,14,0)</f>
        <v>32</v>
      </c>
      <c r="J157" s="2" t="str">
        <f>VLOOKUP(C157,'[1]S PRE-BOARD-1, 2021'!$B$4:$J$200,9,0)</f>
        <v>NA</v>
      </c>
      <c r="K157" s="2">
        <f>VLOOKUP(C157,'[1]S PRE-BOARD-1, 2021'!$B$4:$K$200,10,0)</f>
        <v>19</v>
      </c>
    </row>
    <row r="158" spans="1:11">
      <c r="A158">
        <v>152</v>
      </c>
      <c r="B158" t="s">
        <v>169</v>
      </c>
      <c r="C158">
        <v>52</v>
      </c>
      <c r="D158" s="2">
        <f>VLOOKUP(C158,'[1]S PRE-BOARD-1, 2021'!$B$4:$H$200,7,0)</f>
        <v>40</v>
      </c>
      <c r="E158" s="2" t="str">
        <f>VLOOKUP(C158,'[1]S PRE-BOARD-1, 2021'!$B$4:$I$200,8,0)</f>
        <v>NA</v>
      </c>
      <c r="F158" s="2">
        <f>VLOOKUP(C158,'[1]S PRE-BOARD-1, 2021'!$B$4:$L$200,11,0)</f>
        <v>30</v>
      </c>
      <c r="G158" s="2">
        <f>VLOOKUP(C158,'[1]S PRE-BOARD-1, 2021'!$B$4:$M$200,12,0)</f>
        <v>29</v>
      </c>
      <c r="H158" s="2">
        <f>VLOOKUP(C158,'[1]S PRE-BOARD-1, 2021'!$B$4:$N$200,13,0)</f>
        <v>22</v>
      </c>
      <c r="I158" s="2">
        <f>VLOOKUP(C158,'[1]S PRE-BOARD-1, 2021'!$B$4:$O$200,14,0)</f>
        <v>38</v>
      </c>
      <c r="J158" s="2" t="str">
        <f>VLOOKUP(C158,'[1]S PRE-BOARD-1, 2021'!$B$4:$J$200,9,0)</f>
        <v>NA</v>
      </c>
      <c r="K158" s="2">
        <f>VLOOKUP(C158,'[1]S PRE-BOARD-1, 2021'!$B$4:$K$200,10,0)</f>
        <v>43</v>
      </c>
    </row>
    <row r="159" spans="1:11">
      <c r="A159">
        <v>153</v>
      </c>
      <c r="B159" t="s">
        <v>170</v>
      </c>
      <c r="C159">
        <v>59</v>
      </c>
      <c r="D159" s="2">
        <f>VLOOKUP(C159,'[1]S PRE-BOARD-1, 2021'!$B$4:$H$200,7,0)</f>
        <v>35</v>
      </c>
      <c r="E159" s="2">
        <f>VLOOKUP(C159,'[1]S PRE-BOARD-1, 2021'!$B$4:$I$200,8,0)</f>
        <v>33</v>
      </c>
      <c r="F159" s="2">
        <f>VLOOKUP(C159,'[1]S PRE-BOARD-1, 2021'!$B$4:$L$200,11,0)</f>
        <v>21</v>
      </c>
      <c r="G159" s="2">
        <f>VLOOKUP(C159,'[1]S PRE-BOARD-1, 2021'!$B$4:$M$200,12,0)</f>
        <v>16</v>
      </c>
      <c r="H159" s="2">
        <f>VLOOKUP(C159,'[1]S PRE-BOARD-1, 2021'!$B$4:$N$200,13,0)</f>
        <v>10</v>
      </c>
      <c r="I159" s="2">
        <f>VLOOKUP(C159,'[1]S PRE-BOARD-1, 2021'!$B$4:$O$200,14,0)</f>
        <v>32</v>
      </c>
      <c r="J159" s="2" t="str">
        <f>VLOOKUP(C159,'[1]S PRE-BOARD-1, 2021'!$B$4:$J$200,9,0)</f>
        <v>NA</v>
      </c>
      <c r="K159" s="2" t="str">
        <f>VLOOKUP(C159,'[1]S PRE-BOARD-1, 2021'!$B$4:$K$200,10,0)</f>
        <v>NA</v>
      </c>
    </row>
    <row r="160" spans="1:11">
      <c r="A160">
        <v>154</v>
      </c>
      <c r="B160" t="s">
        <v>171</v>
      </c>
      <c r="C160">
        <v>61</v>
      </c>
      <c r="D160" s="2">
        <f>VLOOKUP(C160,'[1]S PRE-BOARD-1, 2021'!$B$4:$H$200,7,0)</f>
        <v>38</v>
      </c>
      <c r="E160" s="2" t="str">
        <f>VLOOKUP(C160,'[1]S PRE-BOARD-1, 2021'!$B$4:$I$200,8,0)</f>
        <v>NA</v>
      </c>
      <c r="F160" s="2">
        <f>VLOOKUP(C160,'[1]S PRE-BOARD-1, 2021'!$B$4:$L$200,11,0)</f>
        <v>43</v>
      </c>
      <c r="G160" s="2">
        <f>VLOOKUP(C160,'[1]S PRE-BOARD-1, 2021'!$B$4:$M$200,12,0)</f>
        <v>37</v>
      </c>
      <c r="H160" s="2">
        <f>VLOOKUP(C160,'[1]S PRE-BOARD-1, 2021'!$B$4:$N$200,13,0)</f>
        <v>30</v>
      </c>
      <c r="I160" s="2">
        <f>VLOOKUP(C160,'[1]S PRE-BOARD-1, 2021'!$B$4:$O$200,14,0)</f>
        <v>35</v>
      </c>
      <c r="J160" s="2">
        <f>VLOOKUP(C160,'[1]S PRE-BOARD-1, 2021'!$B$4:$J$200,9,0)</f>
        <v>33</v>
      </c>
      <c r="K160" s="2" t="str">
        <f>VLOOKUP(C160,'[1]S PRE-BOARD-1, 2021'!$B$4:$K$200,10,0)</f>
        <v>NA</v>
      </c>
    </row>
    <row r="161" spans="1:11">
      <c r="A161">
        <v>155</v>
      </c>
      <c r="B161" t="s">
        <v>172</v>
      </c>
      <c r="C161">
        <v>1418</v>
      </c>
      <c r="D161" s="2">
        <f>VLOOKUP(C161,'[1]S PRE-BOARD-1, 2021'!$B$4:$H$200,7,0)</f>
        <v>39</v>
      </c>
      <c r="E161" s="2" t="str">
        <f>VLOOKUP(C161,'[1]S PRE-BOARD-1, 2021'!$B$4:$I$200,8,0)</f>
        <v>NA</v>
      </c>
      <c r="F161" s="2">
        <f>VLOOKUP(C161,'[1]S PRE-BOARD-1, 2021'!$B$4:$L$200,11,0)</f>
        <v>31</v>
      </c>
      <c r="G161" s="2">
        <f>VLOOKUP(C161,'[1]S PRE-BOARD-1, 2021'!$B$4:$M$200,12,0)</f>
        <v>40</v>
      </c>
      <c r="H161" s="2">
        <f>VLOOKUP(C161,'[1]S PRE-BOARD-1, 2021'!$B$4:$N$200,13,0)</f>
        <v>33</v>
      </c>
      <c r="I161" s="2">
        <f>VLOOKUP(C161,'[1]S PRE-BOARD-1, 2021'!$B$4:$O$200,14,0)</f>
        <v>44</v>
      </c>
      <c r="J161" s="2" t="str">
        <f>VLOOKUP(C161,'[1]S PRE-BOARD-1, 2021'!$B$4:$J$200,9,0)</f>
        <v>NA</v>
      </c>
      <c r="K161" s="2">
        <f>VLOOKUP(C161,'[1]S PRE-BOARD-1, 2021'!$B$4:$K$200,10,0)</f>
        <v>31</v>
      </c>
    </row>
    <row r="162" spans="1:11">
      <c r="A162">
        <v>156</v>
      </c>
      <c r="B162" t="s">
        <v>173</v>
      </c>
      <c r="C162">
        <v>35</v>
      </c>
      <c r="D162" s="2">
        <f>VLOOKUP(C162,'[1]S PRE-BOARD-1, 2021'!$B$4:$H$200,7,0)</f>
        <v>40</v>
      </c>
      <c r="E162" s="2" t="str">
        <f>VLOOKUP(C162,'[1]S PRE-BOARD-1, 2021'!$B$4:$I$200,8,0)</f>
        <v>NA</v>
      </c>
      <c r="F162" s="2">
        <f>VLOOKUP(C162,'[1]S PRE-BOARD-1, 2021'!$B$4:$L$200,11,0)</f>
        <v>27</v>
      </c>
      <c r="G162" s="2">
        <f>VLOOKUP(C162,'[1]S PRE-BOARD-1, 2021'!$B$4:$M$200,12,0)</f>
        <v>33</v>
      </c>
      <c r="H162" s="2">
        <f>VLOOKUP(C162,'[1]S PRE-BOARD-1, 2021'!$B$4:$N$200,13,0)</f>
        <v>11</v>
      </c>
      <c r="I162" s="2">
        <f>VLOOKUP(C162,'[1]S PRE-BOARD-1, 2021'!$B$4:$O$200,14,0)</f>
        <v>41</v>
      </c>
      <c r="J162" s="2">
        <f>VLOOKUP(C162,'[1]S PRE-BOARD-1, 2021'!$B$4:$J$200,9,0)</f>
        <v>42</v>
      </c>
      <c r="K162" s="2" t="str">
        <f>VLOOKUP(C162,'[1]S PRE-BOARD-1, 2021'!$B$4:$K$200,10,0)</f>
        <v>NA</v>
      </c>
    </row>
    <row r="163" spans="1:11">
      <c r="A163">
        <v>157</v>
      </c>
      <c r="B163" t="s">
        <v>174</v>
      </c>
      <c r="C163">
        <v>91</v>
      </c>
      <c r="D163" s="2">
        <f>VLOOKUP(C163,'[1]S PRE-BOARD-1, 2021'!$B$4:$H$200,7,0)</f>
        <v>42</v>
      </c>
      <c r="E163" s="2">
        <f>VLOOKUP(C163,'[1]S PRE-BOARD-1, 2021'!$B$4:$I$200,8,0)</f>
        <v>38</v>
      </c>
      <c r="F163" s="2">
        <f>VLOOKUP(C163,'[1]S PRE-BOARD-1, 2021'!$B$4:$L$200,11,0)</f>
        <v>36</v>
      </c>
      <c r="G163" s="2">
        <f>VLOOKUP(C163,'[1]S PRE-BOARD-1, 2021'!$B$4:$M$200,12,0)</f>
        <v>37</v>
      </c>
      <c r="H163" s="2">
        <f>VLOOKUP(C163,'[1]S PRE-BOARD-1, 2021'!$B$4:$N$200,13,0)</f>
        <v>33</v>
      </c>
      <c r="I163" s="2">
        <f>VLOOKUP(C163,'[1]S PRE-BOARD-1, 2021'!$B$4:$O$200,14,0)</f>
        <v>32</v>
      </c>
      <c r="J163" s="2" t="str">
        <f>VLOOKUP(C163,'[1]S PRE-BOARD-1, 2021'!$B$4:$J$200,9,0)</f>
        <v>NA</v>
      </c>
      <c r="K163" s="2" t="str">
        <f>VLOOKUP(C163,'[1]S PRE-BOARD-1, 2021'!$B$4:$K$200,10,0)</f>
        <v>NA</v>
      </c>
    </row>
    <row r="164" spans="1:11">
      <c r="A164">
        <v>158</v>
      </c>
      <c r="B164" t="s">
        <v>175</v>
      </c>
      <c r="C164">
        <v>2099</v>
      </c>
      <c r="D164" s="2">
        <f>VLOOKUP(C164,'[1]S PRE-BOARD-1, 2021'!$B$4:$H$200,7,0)</f>
        <v>40</v>
      </c>
      <c r="E164" s="2" t="str">
        <f>VLOOKUP(C164,'[1]S PRE-BOARD-1, 2021'!$B$4:$I$200,8,0)</f>
        <v>NA</v>
      </c>
      <c r="F164" s="2">
        <f>VLOOKUP(C164,'[1]S PRE-BOARD-1, 2021'!$B$4:$L$200,11,0)</f>
        <v>27</v>
      </c>
      <c r="G164" s="2">
        <f>VLOOKUP(C164,'[1]S PRE-BOARD-1, 2021'!$B$4:$M$200,12,0)</f>
        <v>37</v>
      </c>
      <c r="H164" s="2">
        <f>VLOOKUP(C164,'[1]S PRE-BOARD-1, 2021'!$B$4:$N$200,13,0)</f>
        <v>25</v>
      </c>
      <c r="I164" s="2">
        <f>VLOOKUP(C164,'[1]S PRE-BOARD-1, 2021'!$B$4:$O$200,14,0)</f>
        <v>40</v>
      </c>
      <c r="J164" s="2" t="str">
        <f>VLOOKUP(C164,'[1]S PRE-BOARD-1, 2021'!$B$4:$J$200,9,0)</f>
        <v>NA</v>
      </c>
      <c r="K164" s="2">
        <f>VLOOKUP(C164,'[1]S PRE-BOARD-1, 2021'!$B$4:$K$200,10,0)</f>
        <v>42</v>
      </c>
    </row>
    <row r="165" spans="1:11">
      <c r="A165">
        <v>159</v>
      </c>
      <c r="B165" t="s">
        <v>176</v>
      </c>
      <c r="C165">
        <v>73</v>
      </c>
      <c r="D165" s="2">
        <f>VLOOKUP(C165,'[1]S PRE-BOARD-1, 2021'!$B$4:$H$200,7,0)</f>
        <v>45</v>
      </c>
      <c r="E165" s="2" t="str">
        <f>VLOOKUP(C165,'[1]S PRE-BOARD-1, 2021'!$B$4:$I$200,8,0)</f>
        <v>NA</v>
      </c>
      <c r="F165" s="2">
        <f>VLOOKUP(C165,'[1]S PRE-BOARD-1, 2021'!$B$4:$L$200,11,0)</f>
        <v>40</v>
      </c>
      <c r="G165" s="2">
        <f>VLOOKUP(C165,'[1]S PRE-BOARD-1, 2021'!$B$4:$M$200,12,0)</f>
        <v>39</v>
      </c>
      <c r="H165" s="2">
        <f>VLOOKUP(C165,'[1]S PRE-BOARD-1, 2021'!$B$4:$N$200,13,0)</f>
        <v>42</v>
      </c>
      <c r="I165" s="2">
        <f>VLOOKUP(C165,'[1]S PRE-BOARD-1, 2021'!$B$4:$O$200,14,0)</f>
        <v>47</v>
      </c>
      <c r="J165" s="2" t="str">
        <f>VLOOKUP(C165,'[1]S PRE-BOARD-1, 2021'!$B$4:$J$200,9,0)</f>
        <v>NA</v>
      </c>
      <c r="K165" s="2">
        <f>VLOOKUP(C165,'[1]S PRE-BOARD-1, 2021'!$B$4:$K$200,10,0)</f>
        <v>44</v>
      </c>
    </row>
    <row r="166" spans="1:11">
      <c r="A166">
        <v>160</v>
      </c>
      <c r="B166" t="s">
        <v>177</v>
      </c>
      <c r="C166">
        <v>2090</v>
      </c>
      <c r="D166" s="2">
        <f>VLOOKUP(C166,'[1]S PRE-BOARD-1, 2021'!$B$4:$H$200,7,0)</f>
        <v>29</v>
      </c>
      <c r="E166" s="2">
        <f>VLOOKUP(C166,'[1]S PRE-BOARD-1, 2021'!$B$4:$I$200,8,0)</f>
        <v>35</v>
      </c>
      <c r="F166" s="2">
        <f>VLOOKUP(C166,'[1]S PRE-BOARD-1, 2021'!$B$4:$L$200,11,0)</f>
        <v>33</v>
      </c>
      <c r="G166" s="2">
        <f>VLOOKUP(C166,'[1]S PRE-BOARD-1, 2021'!$B$4:$M$200,12,0)</f>
        <v>38</v>
      </c>
      <c r="H166" s="2">
        <f>VLOOKUP(C166,'[1]S PRE-BOARD-1, 2021'!$B$4:$N$200,13,0)</f>
        <v>34</v>
      </c>
      <c r="I166" s="2">
        <f>VLOOKUP(C166,'[1]S PRE-BOARD-1, 2021'!$B$4:$O$200,14,0)</f>
        <v>27</v>
      </c>
      <c r="J166" s="2" t="str">
        <f>VLOOKUP(C166,'[1]S PRE-BOARD-1, 2021'!$B$4:$J$200,9,0)</f>
        <v>NA</v>
      </c>
      <c r="K166" s="2" t="str">
        <f>VLOOKUP(C166,'[1]S PRE-BOARD-1, 2021'!$B$4:$K$200,10,0)</f>
        <v>NA</v>
      </c>
    </row>
    <row r="167" spans="1:11">
      <c r="A167">
        <v>161</v>
      </c>
      <c r="B167" t="s">
        <v>178</v>
      </c>
      <c r="C167">
        <v>74</v>
      </c>
      <c r="D167" s="2">
        <f>VLOOKUP(C167,'[1]S PRE-BOARD-1, 2021'!$B$4:$H$200,7,0)</f>
        <v>36</v>
      </c>
      <c r="E167" s="2" t="str">
        <f>VLOOKUP(C167,'[1]S PRE-BOARD-1, 2021'!$B$4:$I$200,8,0)</f>
        <v>NA</v>
      </c>
      <c r="F167" s="2">
        <f>VLOOKUP(C167,'[1]S PRE-BOARD-1, 2021'!$B$4:$L$200,11,0)</f>
        <v>23</v>
      </c>
      <c r="G167" s="2">
        <f>VLOOKUP(C167,'[1]S PRE-BOARD-1, 2021'!$B$4:$M$200,12,0)</f>
        <v>15</v>
      </c>
      <c r="H167" s="2">
        <f>VLOOKUP(C167,'[1]S PRE-BOARD-1, 2021'!$B$4:$N$200,13,0)</f>
        <v>12</v>
      </c>
      <c r="I167" s="2">
        <f>VLOOKUP(C167,'[1]S PRE-BOARD-1, 2021'!$B$4:$O$200,14,0)</f>
        <v>26</v>
      </c>
      <c r="J167" s="2" t="str">
        <f>VLOOKUP(C167,'[1]S PRE-BOARD-1, 2021'!$B$4:$J$200,9,0)</f>
        <v>NA</v>
      </c>
      <c r="K167" s="2">
        <f>VLOOKUP(C167,'[1]S PRE-BOARD-1, 2021'!$B$4:$K$200,10,0)</f>
        <v>31</v>
      </c>
    </row>
    <row r="168" spans="1:11">
      <c r="A168">
        <v>162</v>
      </c>
      <c r="B168" t="s">
        <v>179</v>
      </c>
      <c r="C168">
        <v>69</v>
      </c>
      <c r="D168" s="2">
        <f>VLOOKUP(C168,'[1]S PRE-BOARD-1, 2021'!$B$4:$H$200,7,0)</f>
        <v>26</v>
      </c>
      <c r="E168" s="2" t="str">
        <f>VLOOKUP(C168,'[1]S PRE-BOARD-1, 2021'!$B$4:$I$200,8,0)</f>
        <v>NA</v>
      </c>
      <c r="F168" s="2">
        <f>VLOOKUP(C168,'[1]S PRE-BOARD-1, 2021'!$B$4:$L$200,11,0)</f>
        <v>18</v>
      </c>
      <c r="G168" s="2">
        <f>VLOOKUP(C168,'[1]S PRE-BOARD-1, 2021'!$B$4:$M$200,12,0)</f>
        <v>15</v>
      </c>
      <c r="H168" s="2">
        <f>VLOOKUP(C168,'[1]S PRE-BOARD-1, 2021'!$B$4:$N$200,13,0)</f>
        <v>7</v>
      </c>
      <c r="I168" s="2">
        <f>VLOOKUP(C168,'[1]S PRE-BOARD-1, 2021'!$B$4:$O$200,14,0)</f>
        <v>22</v>
      </c>
      <c r="J168" s="2" t="str">
        <f>VLOOKUP(C168,'[1]S PRE-BOARD-1, 2021'!$B$4:$J$200,9,0)</f>
        <v>NA</v>
      </c>
      <c r="K168" s="2">
        <f>VLOOKUP(C168,'[1]S PRE-BOARD-1, 2021'!$B$4:$K$200,10,0)</f>
        <v>23</v>
      </c>
    </row>
    <row r="169" spans="1:11">
      <c r="A169">
        <v>163</v>
      </c>
      <c r="B169" t="s">
        <v>180</v>
      </c>
      <c r="C169">
        <v>2159</v>
      </c>
      <c r="D169" s="2">
        <f>VLOOKUP(C169,'[1]S PRE-BOARD-1, 2021'!$B$4:$H$200,7,0)</f>
        <v>31</v>
      </c>
      <c r="E169" s="2" t="str">
        <f>VLOOKUP(C169,'[1]S PRE-BOARD-1, 2021'!$B$4:$I$200,8,0)</f>
        <v>NA</v>
      </c>
      <c r="F169" s="2">
        <f>VLOOKUP(C169,'[1]S PRE-BOARD-1, 2021'!$B$4:$L$200,11,0)</f>
        <v>14</v>
      </c>
      <c r="G169" s="2">
        <f>VLOOKUP(C169,'[1]S PRE-BOARD-1, 2021'!$B$4:$M$200,12,0)</f>
        <v>20</v>
      </c>
      <c r="H169" s="2">
        <f>VLOOKUP(C169,'[1]S PRE-BOARD-1, 2021'!$B$4:$N$200,13,0)</f>
        <v>15</v>
      </c>
      <c r="I169" s="2">
        <f>VLOOKUP(C169,'[1]S PRE-BOARD-1, 2021'!$B$4:$O$200,14,0)</f>
        <v>15</v>
      </c>
      <c r="J169" s="2" t="str">
        <f>VLOOKUP(C169,'[1]S PRE-BOARD-1, 2021'!$B$4:$J$200,9,0)</f>
        <v>NA</v>
      </c>
      <c r="K169" s="2">
        <f>VLOOKUP(C169,'[1]S PRE-BOARD-1, 2021'!$B$4:$K$200,10,0)</f>
        <v>21</v>
      </c>
    </row>
    <row r="170" spans="1:11">
      <c r="A170">
        <v>164</v>
      </c>
      <c r="B170" t="s">
        <v>181</v>
      </c>
      <c r="C170">
        <v>7754</v>
      </c>
      <c r="D170" s="2">
        <f>VLOOKUP(C170,'[1]S PRE-BOARD-1, 2021'!$B$4:$H$200,7,0)</f>
        <v>43</v>
      </c>
      <c r="E170" s="2" t="str">
        <f>VLOOKUP(C170,'[1]S PRE-BOARD-1, 2021'!$B$4:$I$200,8,0)</f>
        <v>NA</v>
      </c>
      <c r="F170" s="2">
        <f>VLOOKUP(C170,'[1]S PRE-BOARD-1, 2021'!$B$4:$L$200,11,0)</f>
        <v>40</v>
      </c>
      <c r="G170" s="2">
        <f>VLOOKUP(C170,'[1]S PRE-BOARD-1, 2021'!$B$4:$M$200,12,0)</f>
        <v>41</v>
      </c>
      <c r="H170" s="2">
        <f>VLOOKUP(C170,'[1]S PRE-BOARD-1, 2021'!$B$4:$N$200,13,0)</f>
        <v>35</v>
      </c>
      <c r="I170" s="2">
        <f>VLOOKUP(C170,'[1]S PRE-BOARD-1, 2021'!$B$4:$O$200,14,0)</f>
        <v>40</v>
      </c>
      <c r="J170" s="2" t="str">
        <f>VLOOKUP(C170,'[1]S PRE-BOARD-1, 2021'!$B$4:$J$200,9,0)</f>
        <v>NA</v>
      </c>
      <c r="K170" s="2">
        <f>VLOOKUP(C170,'[1]S PRE-BOARD-1, 2021'!$B$4:$K$200,10,0)</f>
        <v>46</v>
      </c>
    </row>
    <row r="171" spans="1:11">
      <c r="A171">
        <v>165</v>
      </c>
      <c r="B171" t="s">
        <v>182</v>
      </c>
      <c r="C171">
        <v>3128</v>
      </c>
      <c r="D171" s="2">
        <f>VLOOKUP(C171,'[1]S PRE-BOARD-1, 2021'!$B$4:$H$200,7,0)</f>
        <v>38</v>
      </c>
      <c r="E171" s="2" t="str">
        <f>VLOOKUP(C171,'[1]S PRE-BOARD-1, 2021'!$B$4:$I$200,8,0)</f>
        <v>NA</v>
      </c>
      <c r="F171" s="2">
        <f>VLOOKUP(C171,'[1]S PRE-BOARD-1, 2021'!$B$4:$L$200,11,0)</f>
        <v>22</v>
      </c>
      <c r="G171" s="2">
        <f>VLOOKUP(C171,'[1]S PRE-BOARD-1, 2021'!$B$4:$M$200,12,0)</f>
        <v>19</v>
      </c>
      <c r="H171" s="2">
        <f>VLOOKUP(C171,'[1]S PRE-BOARD-1, 2021'!$B$4:$N$200,13,0)</f>
        <v>24</v>
      </c>
      <c r="I171" s="2">
        <f>VLOOKUP(C171,'[1]S PRE-BOARD-1, 2021'!$B$4:$O$200,14,0)</f>
        <v>24</v>
      </c>
      <c r="J171" s="2" t="str">
        <f>VLOOKUP(C171,'[1]S PRE-BOARD-1, 2021'!$B$4:$J$200,9,0)</f>
        <v>NA</v>
      </c>
      <c r="K171" s="2">
        <f>VLOOKUP(C171,'[1]S PRE-BOARD-1, 2021'!$B$4:$K$200,10,0)</f>
        <v>21</v>
      </c>
    </row>
    <row r="172" spans="1:11">
      <c r="A172">
        <v>166</v>
      </c>
      <c r="B172" t="s">
        <v>183</v>
      </c>
      <c r="C172">
        <v>5142</v>
      </c>
      <c r="D172" s="2">
        <f>VLOOKUP(C172,'[1]S PRE-BOARD-1, 2021'!$B$4:$H$200,7,0)</f>
        <v>39</v>
      </c>
      <c r="E172" s="2" t="str">
        <f>VLOOKUP(C172,'[1]S PRE-BOARD-1, 2021'!$B$4:$I$200,8,0)</f>
        <v>NA</v>
      </c>
      <c r="F172" s="2">
        <f>VLOOKUP(C172,'[1]S PRE-BOARD-1, 2021'!$B$4:$L$200,11,0)</f>
        <v>25</v>
      </c>
      <c r="G172" s="2">
        <f>VLOOKUP(C172,'[1]S PRE-BOARD-1, 2021'!$B$4:$M$200,12,0)</f>
        <v>20</v>
      </c>
      <c r="H172" s="2">
        <f>VLOOKUP(C172,'[1]S PRE-BOARD-1, 2021'!$B$4:$N$200,13,0)</f>
        <v>36</v>
      </c>
      <c r="I172" s="2">
        <f>VLOOKUP(C172,'[1]S PRE-BOARD-1, 2021'!$B$4:$O$200,14,0)</f>
        <v>43</v>
      </c>
      <c r="J172" s="2" t="str">
        <f>VLOOKUP(C172,'[1]S PRE-BOARD-1, 2021'!$B$4:$J$200,9,0)</f>
        <v>NA</v>
      </c>
      <c r="K172" s="2">
        <f>VLOOKUP(C172,'[1]S PRE-BOARD-1, 2021'!$B$4:$K$200,10,0)</f>
        <v>39</v>
      </c>
    </row>
    <row r="173" spans="1:11">
      <c r="A173">
        <v>167</v>
      </c>
      <c r="B173" t="s">
        <v>184</v>
      </c>
      <c r="C173">
        <v>4129</v>
      </c>
      <c r="D173" s="2">
        <f>VLOOKUP(C173,'[1]S PRE-BOARD-1, 2021'!$B$4:$H$200,7,0)</f>
        <v>39</v>
      </c>
      <c r="E173" s="2" t="str">
        <f>VLOOKUP(C173,'[1]S PRE-BOARD-1, 2021'!$B$4:$I$200,8,0)</f>
        <v>NA</v>
      </c>
      <c r="F173" s="2">
        <f>VLOOKUP(C173,'[1]S PRE-BOARD-1, 2021'!$B$4:$L$200,11,0)</f>
        <v>45</v>
      </c>
      <c r="G173" s="2">
        <f>VLOOKUP(C173,'[1]S PRE-BOARD-1, 2021'!$B$4:$M$200,12,0)</f>
        <v>44</v>
      </c>
      <c r="H173" s="2">
        <f>VLOOKUP(C173,'[1]S PRE-BOARD-1, 2021'!$B$4:$N$200,13,0)</f>
        <v>36</v>
      </c>
      <c r="I173" s="2">
        <f>VLOOKUP(C173,'[1]S PRE-BOARD-1, 2021'!$B$4:$O$200,14,0)</f>
        <v>41</v>
      </c>
      <c r="J173" s="2" t="str">
        <f>VLOOKUP(C173,'[1]S PRE-BOARD-1, 2021'!$B$4:$J$200,9,0)</f>
        <v>NA</v>
      </c>
      <c r="K173" s="2">
        <f>VLOOKUP(C173,'[1]S PRE-BOARD-1, 2021'!$B$4:$K$200,10,0)</f>
        <v>45</v>
      </c>
    </row>
    <row r="174" spans="1:11">
      <c r="A174">
        <v>168</v>
      </c>
      <c r="B174" t="s">
        <v>185</v>
      </c>
      <c r="C174">
        <v>8668</v>
      </c>
      <c r="D174" s="2">
        <f>VLOOKUP(C174,'[1]S PRE-BOARD-1, 2021'!$B$4:$H$200,7,0)</f>
        <v>29</v>
      </c>
      <c r="E174" s="2">
        <f>VLOOKUP(C174,'[1]S PRE-BOARD-1, 2021'!$B$4:$I$200,8,0)</f>
        <v>27</v>
      </c>
      <c r="F174" s="2">
        <f>VLOOKUP(C174,'[1]S PRE-BOARD-1, 2021'!$B$4:$L$200,11,0)</f>
        <v>20</v>
      </c>
      <c r="G174" s="2">
        <f>VLOOKUP(C174,'[1]S PRE-BOARD-1, 2021'!$B$4:$M$200,12,0)</f>
        <v>21</v>
      </c>
      <c r="H174" s="2">
        <f>VLOOKUP(C174,'[1]S PRE-BOARD-1, 2021'!$B$4:$N$200,13,0)</f>
        <v>28</v>
      </c>
      <c r="I174" s="2">
        <f>VLOOKUP(C174,'[1]S PRE-BOARD-1, 2021'!$B$4:$O$200,14,0)</f>
        <v>29</v>
      </c>
      <c r="J174" s="2" t="str">
        <f>VLOOKUP(C174,'[1]S PRE-BOARD-1, 2021'!$B$4:$J$200,9,0)</f>
        <v>NA</v>
      </c>
      <c r="K174" s="2" t="str">
        <f>VLOOKUP(C174,'[1]S PRE-BOARD-1, 2021'!$B$4:$K$200,10,0)</f>
        <v>NA</v>
      </c>
    </row>
    <row r="175" spans="1:11">
      <c r="A175">
        <v>169</v>
      </c>
      <c r="B175" t="s">
        <v>186</v>
      </c>
      <c r="C175">
        <v>2583</v>
      </c>
      <c r="D175" s="2">
        <f>VLOOKUP(C175,'[1]S PRE-BOARD-1, 2021'!$B$4:$H$200,7,0)</f>
        <v>32</v>
      </c>
      <c r="E175" s="2" t="str">
        <f>VLOOKUP(C175,'[1]S PRE-BOARD-1, 2021'!$B$4:$I$200,8,0)</f>
        <v>NA</v>
      </c>
      <c r="F175" s="2">
        <f>VLOOKUP(C175,'[1]S PRE-BOARD-1, 2021'!$B$4:$L$200,11,0)</f>
        <v>20</v>
      </c>
      <c r="G175" s="2">
        <f>VLOOKUP(C175,'[1]S PRE-BOARD-1, 2021'!$B$4:$M$200,12,0)</f>
        <v>29</v>
      </c>
      <c r="H175" s="2">
        <f>VLOOKUP(C175,'[1]S PRE-BOARD-1, 2021'!$B$4:$N$200,13,0)</f>
        <v>31</v>
      </c>
      <c r="I175" s="2">
        <f>VLOOKUP(C175,'[1]S PRE-BOARD-1, 2021'!$B$4:$O$200,14,0)</f>
        <v>33</v>
      </c>
      <c r="J175" s="2" t="str">
        <f>VLOOKUP(C175,'[1]S PRE-BOARD-1, 2021'!$B$4:$J$200,9,0)</f>
        <v>NA</v>
      </c>
      <c r="K175" s="2">
        <f>VLOOKUP(C175,'[1]S PRE-BOARD-1, 2021'!$B$4:$K$200,10,0)</f>
        <v>40</v>
      </c>
    </row>
    <row r="176" spans="1:11">
      <c r="A176">
        <v>170</v>
      </c>
      <c r="B176" t="s">
        <v>187</v>
      </c>
      <c r="C176">
        <v>2095</v>
      </c>
      <c r="D176" s="2">
        <f>VLOOKUP(C176,'[1]S PRE-BOARD-1, 2021'!$B$4:$H$200,7,0)</f>
        <v>29</v>
      </c>
      <c r="E176" s="2" t="str">
        <f>VLOOKUP(C176,'[1]S PRE-BOARD-1, 2021'!$B$4:$I$200,8,0)</f>
        <v>NA</v>
      </c>
      <c r="F176" s="2">
        <f>VLOOKUP(C176,'[1]S PRE-BOARD-1, 2021'!$B$4:$L$200,11,0)</f>
        <v>19</v>
      </c>
      <c r="G176" s="2">
        <f>VLOOKUP(C176,'[1]S PRE-BOARD-1, 2021'!$B$4:$M$200,12,0)</f>
        <v>21</v>
      </c>
      <c r="H176" s="2">
        <f>VLOOKUP(C176,'[1]S PRE-BOARD-1, 2021'!$B$4:$N$200,13,0)</f>
        <v>24</v>
      </c>
      <c r="I176" s="2">
        <f>VLOOKUP(C176,'[1]S PRE-BOARD-1, 2021'!$B$4:$O$200,14,0)</f>
        <v>26</v>
      </c>
      <c r="J176" s="2" t="str">
        <f>VLOOKUP(C176,'[1]S PRE-BOARD-1, 2021'!$B$4:$J$200,9,0)</f>
        <v>NA</v>
      </c>
      <c r="K176" s="2">
        <f>VLOOKUP(C176,'[1]S PRE-BOARD-1, 2021'!$B$4:$K$200,10,0)</f>
        <v>16</v>
      </c>
    </row>
    <row r="177" spans="1:11">
      <c r="A177">
        <v>171</v>
      </c>
      <c r="B177" t="s">
        <v>188</v>
      </c>
      <c r="C177">
        <v>86</v>
      </c>
      <c r="D177" s="2">
        <f>VLOOKUP(C177,'[1]S PRE-BOARD-1, 2021'!$B$4:$H$200,7,0)</f>
        <v>20</v>
      </c>
      <c r="E177" s="2">
        <f>VLOOKUP(C177,'[1]S PRE-BOARD-1, 2021'!$B$4:$I$200,8,0)</f>
        <v>21</v>
      </c>
      <c r="F177" s="2">
        <f>VLOOKUP(C177,'[1]S PRE-BOARD-1, 2021'!$B$4:$L$200,11,0)</f>
        <v>19</v>
      </c>
      <c r="G177" s="2">
        <f>VLOOKUP(C177,'[1]S PRE-BOARD-1, 2021'!$B$4:$M$200,12,0)</f>
        <v>21</v>
      </c>
      <c r="H177" s="2">
        <f>VLOOKUP(C177,'[1]S PRE-BOARD-1, 2021'!$B$4:$N$200,13,0)</f>
        <v>16</v>
      </c>
      <c r="I177" s="2">
        <f>VLOOKUP(C177,'[1]S PRE-BOARD-1, 2021'!$B$4:$O$200,14,0)</f>
        <v>11</v>
      </c>
      <c r="J177" s="2" t="str">
        <f>VLOOKUP(C177,'[1]S PRE-BOARD-1, 2021'!$B$4:$J$200,9,0)</f>
        <v>NA</v>
      </c>
      <c r="K177" s="2" t="str">
        <f>VLOOKUP(C177,'[1]S PRE-BOARD-1, 2021'!$B$4:$K$200,10,0)</f>
        <v>NA</v>
      </c>
    </row>
    <row r="178" spans="1:11">
      <c r="A178">
        <v>172</v>
      </c>
      <c r="B178" t="s">
        <v>189</v>
      </c>
      <c r="C178">
        <v>2594</v>
      </c>
      <c r="D178" s="2">
        <f>VLOOKUP(C178,'[1]S PRE-BOARD-1, 2021'!$B$4:$H$200,7,0)</f>
        <v>21</v>
      </c>
      <c r="E178" s="2" t="str">
        <f>VLOOKUP(C178,'[1]S PRE-BOARD-1, 2021'!$B$4:$I$200,8,0)</f>
        <v>NA</v>
      </c>
      <c r="F178" s="2">
        <f>VLOOKUP(C178,'[1]S PRE-BOARD-1, 2021'!$B$4:$L$200,11,0)</f>
        <v>16</v>
      </c>
      <c r="G178" s="2">
        <f>VLOOKUP(C178,'[1]S PRE-BOARD-1, 2021'!$B$4:$M$200,12,0)</f>
        <v>16</v>
      </c>
      <c r="H178" s="2">
        <f>VLOOKUP(C178,'[1]S PRE-BOARD-1, 2021'!$B$4:$N$200,13,0)</f>
        <v>24</v>
      </c>
      <c r="I178" s="2">
        <f>VLOOKUP(C178,'[1]S PRE-BOARD-1, 2021'!$B$4:$O$200,14,0)</f>
        <v>22</v>
      </c>
      <c r="J178" s="2">
        <f>VLOOKUP(C178,'[1]S PRE-BOARD-1, 2021'!$B$4:$J$200,9,0)</f>
        <v>26</v>
      </c>
      <c r="K178" s="2" t="str">
        <f>VLOOKUP(C178,'[1]S PRE-BOARD-1, 2021'!$B$4:$K$200,10,0)</f>
        <v>NA</v>
      </c>
    </row>
    <row r="179" spans="1:11">
      <c r="A179">
        <v>173</v>
      </c>
      <c r="B179" t="s">
        <v>190</v>
      </c>
      <c r="C179">
        <v>36</v>
      </c>
      <c r="D179" s="2">
        <f>VLOOKUP(C179,'[1]S PRE-BOARD-1, 2021'!$B$4:$H$200,7,0)</f>
        <v>32</v>
      </c>
      <c r="E179" s="2">
        <f>VLOOKUP(C179,'[1]S PRE-BOARD-1, 2021'!$B$4:$I$200,8,0)</f>
        <v>31</v>
      </c>
      <c r="F179" s="2">
        <f>VLOOKUP(C179,'[1]S PRE-BOARD-1, 2021'!$B$4:$L$200,11,0)</f>
        <v>16</v>
      </c>
      <c r="G179" s="2">
        <f>VLOOKUP(C179,'[1]S PRE-BOARD-1, 2021'!$B$4:$M$200,12,0)</f>
        <v>17</v>
      </c>
      <c r="H179" s="2">
        <f>VLOOKUP(C179,'[1]S PRE-BOARD-1, 2021'!$B$4:$N$200,13,0)</f>
        <v>23</v>
      </c>
      <c r="I179" s="2">
        <f>VLOOKUP(C179,'[1]S PRE-BOARD-1, 2021'!$B$4:$O$200,14,0)</f>
        <v>30</v>
      </c>
      <c r="J179" s="2" t="str">
        <f>VLOOKUP(C179,'[1]S PRE-BOARD-1, 2021'!$B$4:$J$200,9,0)</f>
        <v>NA</v>
      </c>
      <c r="K179" s="2" t="str">
        <f>VLOOKUP(C179,'[1]S PRE-BOARD-1, 2021'!$B$4:$K$200,10,0)</f>
        <v>NA</v>
      </c>
    </row>
    <row r="180" spans="1:11">
      <c r="A180">
        <v>174</v>
      </c>
      <c r="B180" t="s">
        <v>191</v>
      </c>
      <c r="C180">
        <v>2058</v>
      </c>
      <c r="D180" s="2">
        <f>VLOOKUP(C180,'[1]S PRE-BOARD-1, 2021'!$B$4:$H$200,7,0)</f>
        <v>29</v>
      </c>
      <c r="E180" s="2">
        <f>VLOOKUP(C180,'[1]S PRE-BOARD-1, 2021'!$B$4:$I$200,8,0)</f>
        <v>19</v>
      </c>
      <c r="F180" s="2">
        <f>VLOOKUP(C180,'[1]S PRE-BOARD-1, 2021'!$B$4:$L$200,11,0)</f>
        <v>16</v>
      </c>
      <c r="G180" s="2">
        <f>VLOOKUP(C180,'[1]S PRE-BOARD-1, 2021'!$B$4:$M$200,12,0)</f>
        <v>17</v>
      </c>
      <c r="H180" s="2">
        <f>VLOOKUP(C180,'[1]S PRE-BOARD-1, 2021'!$B$4:$N$200,13,0)</f>
        <v>14</v>
      </c>
      <c r="I180" s="2">
        <f>VLOOKUP(C180,'[1]S PRE-BOARD-1, 2021'!$B$4:$O$200,14,0)</f>
        <v>26</v>
      </c>
      <c r="J180" s="2" t="str">
        <f>VLOOKUP(C180,'[1]S PRE-BOARD-1, 2021'!$B$4:$J$200,9,0)</f>
        <v>NA</v>
      </c>
      <c r="K180" s="2" t="str">
        <f>VLOOKUP(C180,'[1]S PRE-BOARD-1, 2021'!$B$4:$K$200,10,0)</f>
        <v>NA</v>
      </c>
    </row>
    <row r="181" spans="1:11">
      <c r="A181">
        <v>175</v>
      </c>
      <c r="B181" t="s">
        <v>192</v>
      </c>
      <c r="C181">
        <v>2168</v>
      </c>
      <c r="D181" s="2">
        <f>VLOOKUP(C181,'[1]S PRE-BOARD-1, 2021'!$B$4:$H$200,7,0)</f>
        <v>31</v>
      </c>
      <c r="E181" s="2">
        <f>VLOOKUP(C181,'[1]S PRE-BOARD-1, 2021'!$B$4:$I$200,8,0)</f>
        <v>25</v>
      </c>
      <c r="F181" s="2">
        <f>VLOOKUP(C181,'[1]S PRE-BOARD-1, 2021'!$B$4:$L$200,11,0)</f>
        <v>19</v>
      </c>
      <c r="G181" s="2">
        <f>VLOOKUP(C181,'[1]S PRE-BOARD-1, 2021'!$B$4:$M$200,12,0)</f>
        <v>26</v>
      </c>
      <c r="H181" s="2">
        <f>VLOOKUP(C181,'[1]S PRE-BOARD-1, 2021'!$B$4:$N$200,13,0)</f>
        <v>19</v>
      </c>
      <c r="I181" s="2">
        <f>VLOOKUP(C181,'[1]S PRE-BOARD-1, 2021'!$B$4:$O$200,14,0)</f>
        <v>27</v>
      </c>
      <c r="J181" s="2" t="str">
        <f>VLOOKUP(C181,'[1]S PRE-BOARD-1, 2021'!$B$4:$J$200,9,0)</f>
        <v>NA</v>
      </c>
      <c r="K181" s="2" t="str">
        <f>VLOOKUP(C181,'[1]S PRE-BOARD-1, 2021'!$B$4:$K$200,10,0)</f>
        <v>NA</v>
      </c>
    </row>
    <row r="182" spans="1:11">
      <c r="A182">
        <v>176</v>
      </c>
      <c r="B182" t="s">
        <v>192</v>
      </c>
      <c r="C182">
        <v>1401</v>
      </c>
      <c r="D182" s="2">
        <f>VLOOKUP(C182,'[1]S PRE-BOARD-1, 2021'!$B$4:$H$200,7,0)</f>
        <v>33</v>
      </c>
      <c r="E182" s="2" t="str">
        <f>VLOOKUP(C182,'[1]S PRE-BOARD-1, 2021'!$B$4:$I$200,8,0)</f>
        <v>NA</v>
      </c>
      <c r="F182" s="2">
        <f>VLOOKUP(C182,'[1]S PRE-BOARD-1, 2021'!$B$4:$L$200,11,0)</f>
        <v>36</v>
      </c>
      <c r="G182" s="2">
        <f>VLOOKUP(C182,'[1]S PRE-BOARD-1, 2021'!$B$4:$M$200,12,0)</f>
        <v>33</v>
      </c>
      <c r="H182" s="2">
        <f>VLOOKUP(C182,'[1]S PRE-BOARD-1, 2021'!$B$4:$N$200,13,0)</f>
        <v>29</v>
      </c>
      <c r="I182" s="2">
        <f>VLOOKUP(C182,'[1]S PRE-BOARD-1, 2021'!$B$4:$O$200,14,0)</f>
        <v>29</v>
      </c>
      <c r="J182" s="2" t="str">
        <f>VLOOKUP(C182,'[1]S PRE-BOARD-1, 2021'!$B$4:$J$200,9,0)</f>
        <v>NA</v>
      </c>
      <c r="K182" s="2">
        <f>VLOOKUP(C182,'[1]S PRE-BOARD-1, 2021'!$B$4:$K$200,10,0)</f>
        <v>33</v>
      </c>
    </row>
    <row r="183" spans="1:11">
      <c r="A183">
        <v>177</v>
      </c>
      <c r="B183" t="s">
        <v>193</v>
      </c>
      <c r="C183">
        <v>3995</v>
      </c>
      <c r="D183" s="2">
        <f>VLOOKUP(C183,'[1]S PRE-BOARD-1, 2021'!$B$4:$H$200,7,0)</f>
        <v>33</v>
      </c>
      <c r="E183" s="2" t="str">
        <f>VLOOKUP(C183,'[1]S PRE-BOARD-1, 2021'!$B$4:$I$200,8,0)</f>
        <v>NA</v>
      </c>
      <c r="F183" s="2">
        <f>VLOOKUP(C183,'[1]S PRE-BOARD-1, 2021'!$B$4:$L$200,11,0)</f>
        <v>36</v>
      </c>
      <c r="G183" s="2">
        <f>VLOOKUP(C183,'[1]S PRE-BOARD-1, 2021'!$B$4:$M$200,12,0)</f>
        <v>38</v>
      </c>
      <c r="H183" s="2">
        <f>VLOOKUP(C183,'[1]S PRE-BOARD-1, 2021'!$B$4:$N$200,13,0)</f>
        <v>36</v>
      </c>
      <c r="I183" s="2">
        <f>VLOOKUP(C183,'[1]S PRE-BOARD-1, 2021'!$B$4:$O$200,14,0)</f>
        <v>46</v>
      </c>
      <c r="J183" s="2" t="str">
        <f>VLOOKUP(C183,'[1]S PRE-BOARD-1, 2021'!$B$4:$J$200,9,0)</f>
        <v>NA</v>
      </c>
      <c r="K183" s="2">
        <f>VLOOKUP(C183,'[1]S PRE-BOARD-1, 2021'!$B$4:$K$200,10,0)</f>
        <v>42</v>
      </c>
    </row>
    <row r="184" spans="1:11">
      <c r="A184">
        <v>178</v>
      </c>
      <c r="B184" t="s">
        <v>194</v>
      </c>
      <c r="C184">
        <v>7875</v>
      </c>
      <c r="D184" s="2">
        <f>VLOOKUP(C184,'[1]S PRE-BOARD-1, 2021'!$B$4:$H$200,7,0)</f>
        <v>35</v>
      </c>
      <c r="E184" s="2" t="str">
        <f>VLOOKUP(C184,'[1]S PRE-BOARD-1, 2021'!$B$4:$I$200,8,0)</f>
        <v>NA</v>
      </c>
      <c r="F184" s="2">
        <f>VLOOKUP(C184,'[1]S PRE-BOARD-1, 2021'!$B$4:$L$200,11,0)</f>
        <v>33</v>
      </c>
      <c r="G184" s="2">
        <f>VLOOKUP(C184,'[1]S PRE-BOARD-1, 2021'!$B$4:$M$200,12,0)</f>
        <v>26</v>
      </c>
      <c r="H184" s="2">
        <f>VLOOKUP(C184,'[1]S PRE-BOARD-1, 2021'!$B$4:$N$200,13,0)</f>
        <v>38</v>
      </c>
      <c r="I184" s="2">
        <f>VLOOKUP(C184,'[1]S PRE-BOARD-1, 2021'!$B$4:$O$200,14,0)</f>
        <v>42</v>
      </c>
      <c r="J184" s="2">
        <f>VLOOKUP(C184,'[1]S PRE-BOARD-1, 2021'!$B$4:$J$200,9,0)</f>
        <v>42</v>
      </c>
      <c r="K184" s="2" t="str">
        <f>VLOOKUP(C184,'[1]S PRE-BOARD-1, 2021'!$B$4:$K$200,10,0)</f>
        <v>NA</v>
      </c>
    </row>
    <row r="185" spans="1:11">
      <c r="A185">
        <v>179</v>
      </c>
      <c r="B185" t="s">
        <v>195</v>
      </c>
      <c r="C185">
        <v>1402</v>
      </c>
      <c r="D185" s="2">
        <f>VLOOKUP(C185,'[1]S PRE-BOARD-1, 2021'!$B$4:$H$200,7,0)</f>
        <v>34</v>
      </c>
      <c r="E185" s="2">
        <f>VLOOKUP(C185,'[1]S PRE-BOARD-1, 2021'!$B$4:$I$200,8,0)</f>
        <v>37</v>
      </c>
      <c r="F185" s="2">
        <f>VLOOKUP(C185,'[1]S PRE-BOARD-1, 2021'!$B$4:$L$200,11,0)</f>
        <v>39</v>
      </c>
      <c r="G185" s="2">
        <f>VLOOKUP(C185,'[1]S PRE-BOARD-1, 2021'!$B$4:$M$200,12,0)</f>
        <v>34</v>
      </c>
      <c r="H185" s="2">
        <f>VLOOKUP(C185,'[1]S PRE-BOARD-1, 2021'!$B$4:$N$200,13,0)</f>
        <v>34</v>
      </c>
      <c r="I185" s="2">
        <f>VLOOKUP(C185,'[1]S PRE-BOARD-1, 2021'!$B$4:$O$200,14,0)</f>
        <v>30</v>
      </c>
      <c r="J185" s="2" t="str">
        <f>VLOOKUP(C185,'[1]S PRE-BOARD-1, 2021'!$B$4:$J$200,9,0)</f>
        <v>NA</v>
      </c>
      <c r="K185" s="2" t="str">
        <f>VLOOKUP(C185,'[1]S PRE-BOARD-1, 2021'!$B$4:$K$200,10,0)</f>
        <v>NA</v>
      </c>
    </row>
    <row r="186" spans="1:11">
      <c r="A186">
        <v>180</v>
      </c>
      <c r="B186" t="s">
        <v>196</v>
      </c>
      <c r="C186">
        <v>6538</v>
      </c>
      <c r="D186" s="2">
        <f>VLOOKUP(C186,'[1]S PRE-BOARD-1, 2021'!$B$4:$H$200,7,0)</f>
        <v>32</v>
      </c>
      <c r="E186" s="2">
        <f>VLOOKUP(C186,'[1]S PRE-BOARD-1, 2021'!$B$4:$I$200,8,0)</f>
        <v>31</v>
      </c>
      <c r="F186" s="2">
        <f>VLOOKUP(C186,'[1]S PRE-BOARD-1, 2021'!$B$4:$L$200,11,0)</f>
        <v>30</v>
      </c>
      <c r="G186" s="2">
        <f>VLOOKUP(C186,'[1]S PRE-BOARD-1, 2021'!$B$4:$M$200,12,0)</f>
        <v>31</v>
      </c>
      <c r="H186" s="2">
        <f>VLOOKUP(C186,'[1]S PRE-BOARD-1, 2021'!$B$4:$N$200,13,0)</f>
        <v>28</v>
      </c>
      <c r="I186" s="2">
        <f>VLOOKUP(C186,'[1]S PRE-BOARD-1, 2021'!$B$4:$O$200,14,0)</f>
        <v>26</v>
      </c>
      <c r="J186" s="2" t="str">
        <f>VLOOKUP(C186,'[1]S PRE-BOARD-1, 2021'!$B$4:$J$200,9,0)</f>
        <v>NA</v>
      </c>
      <c r="K186" s="2" t="str">
        <f>VLOOKUP(C186,'[1]S PRE-BOARD-1, 2021'!$B$4:$K$200,10,0)</f>
        <v>NA</v>
      </c>
    </row>
    <row r="187" spans="1:11">
      <c r="A187">
        <v>181</v>
      </c>
      <c r="B187" t="s">
        <v>197</v>
      </c>
      <c r="C187">
        <v>1392</v>
      </c>
      <c r="D187" s="2">
        <f>VLOOKUP(C187,'[1]S PRE-BOARD-1, 2021'!$B$4:$H$200,7,0)</f>
        <v>43</v>
      </c>
      <c r="E187" s="2" t="str">
        <f>VLOOKUP(C187,'[1]S PRE-BOARD-1, 2021'!$B$4:$I$200,8,0)</f>
        <v>NA</v>
      </c>
      <c r="F187" s="2">
        <f>VLOOKUP(C187,'[1]S PRE-BOARD-1, 2021'!$B$4:$L$200,11,0)</f>
        <v>41</v>
      </c>
      <c r="G187" s="2">
        <f>VLOOKUP(C187,'[1]S PRE-BOARD-1, 2021'!$B$4:$M$200,12,0)</f>
        <v>45</v>
      </c>
      <c r="H187" s="2">
        <f>VLOOKUP(C187,'[1]S PRE-BOARD-1, 2021'!$B$4:$N$200,13,0)</f>
        <v>46</v>
      </c>
      <c r="I187" s="2">
        <f>VLOOKUP(C187,'[1]S PRE-BOARD-1, 2021'!$B$4:$O$200,14,0)</f>
        <v>46</v>
      </c>
      <c r="J187" s="2" t="str">
        <f>VLOOKUP(C187,'[1]S PRE-BOARD-1, 2021'!$B$4:$J$200,9,0)</f>
        <v>NA</v>
      </c>
      <c r="K187" s="2">
        <f>VLOOKUP(C187,'[1]S PRE-BOARD-1, 2021'!$B$4:$K$200,10,0)</f>
        <v>49</v>
      </c>
    </row>
    <row r="188" spans="1:11">
      <c r="A188">
        <v>182</v>
      </c>
      <c r="B188" t="s">
        <v>198</v>
      </c>
      <c r="C188">
        <v>1407</v>
      </c>
      <c r="D188" s="2">
        <f>VLOOKUP(C188,'[1]S PRE-BOARD-1, 2021'!$B$4:$H$200,7,0)</f>
        <v>32</v>
      </c>
      <c r="E188" s="2" t="str">
        <f>VLOOKUP(C188,'[1]S PRE-BOARD-1, 2021'!$B$4:$I$200,8,0)</f>
        <v>NA</v>
      </c>
      <c r="F188" s="2">
        <f>VLOOKUP(C188,'[1]S PRE-BOARD-1, 2021'!$B$4:$L$200,11,0)</f>
        <v>25</v>
      </c>
      <c r="G188" s="2">
        <f>VLOOKUP(C188,'[1]S PRE-BOARD-1, 2021'!$B$4:$M$200,12,0)</f>
        <v>20</v>
      </c>
      <c r="H188" s="2">
        <f>VLOOKUP(C188,'[1]S PRE-BOARD-1, 2021'!$B$4:$N$200,13,0)</f>
        <v>24</v>
      </c>
      <c r="I188" s="2">
        <f>VLOOKUP(C188,'[1]S PRE-BOARD-1, 2021'!$B$4:$O$200,14,0)</f>
        <v>32</v>
      </c>
      <c r="J188" s="2" t="str">
        <f>VLOOKUP(C188,'[1]S PRE-BOARD-1, 2021'!$B$4:$J$200,9,0)</f>
        <v>NA</v>
      </c>
      <c r="K188" s="2">
        <f>VLOOKUP(C188,'[1]S PRE-BOARD-1, 2021'!$B$4:$K$200,10,0)</f>
        <v>29</v>
      </c>
    </row>
    <row r="189" spans="1:11">
      <c r="A189">
        <v>183</v>
      </c>
      <c r="B189" t="s">
        <v>199</v>
      </c>
      <c r="C189">
        <v>2083</v>
      </c>
      <c r="D189" s="2">
        <f>VLOOKUP(C189,'[1]S PRE-BOARD-1, 2021'!$B$4:$H$200,7,0)</f>
        <v>34</v>
      </c>
      <c r="E189" s="2" t="str">
        <f>VLOOKUP(C189,'[1]S PRE-BOARD-1, 2021'!$B$4:$I$200,8,0)</f>
        <v>NA</v>
      </c>
      <c r="F189" s="2">
        <f>VLOOKUP(C189,'[1]S PRE-BOARD-1, 2021'!$B$4:$L$200,11,0)</f>
        <v>28</v>
      </c>
      <c r="G189" s="2">
        <f>VLOOKUP(C189,'[1]S PRE-BOARD-1, 2021'!$B$4:$M$200,12,0)</f>
        <v>23</v>
      </c>
      <c r="H189" s="2">
        <f>VLOOKUP(C189,'[1]S PRE-BOARD-1, 2021'!$B$4:$N$200,13,0)</f>
        <v>30</v>
      </c>
      <c r="I189" s="2">
        <f>VLOOKUP(C189,'[1]S PRE-BOARD-1, 2021'!$B$4:$O$200,14,0)</f>
        <v>20</v>
      </c>
      <c r="J189" s="2" t="str">
        <f>VLOOKUP(C189,'[1]S PRE-BOARD-1, 2021'!$B$4:$J$200,9,0)</f>
        <v>NA</v>
      </c>
      <c r="K189" s="2">
        <f>VLOOKUP(C189,'[1]S PRE-BOARD-1, 2021'!$B$4:$K$200,10,0)</f>
        <v>31</v>
      </c>
    </row>
    <row r="190" spans="1:11">
      <c r="A190">
        <v>184</v>
      </c>
      <c r="B190" t="s">
        <v>200</v>
      </c>
      <c r="C190">
        <v>3956</v>
      </c>
      <c r="D190" s="2">
        <f>VLOOKUP(C190,'[1]S PRE-BOARD-1, 2021'!$B$4:$H$200,7,0)</f>
        <v>34</v>
      </c>
      <c r="E190" s="2" t="str">
        <f>VLOOKUP(C190,'[1]S PRE-BOARD-1, 2021'!$B$4:$I$200,8,0)</f>
        <v>NA</v>
      </c>
      <c r="F190" s="2">
        <f>VLOOKUP(C190,'[1]S PRE-BOARD-1, 2021'!$B$4:$L$200,11,0)</f>
        <v>29</v>
      </c>
      <c r="G190" s="2">
        <f>VLOOKUP(C190,'[1]S PRE-BOARD-1, 2021'!$B$4:$M$200,12,0)</f>
        <v>31</v>
      </c>
      <c r="H190" s="2">
        <f>VLOOKUP(C190,'[1]S PRE-BOARD-1, 2021'!$B$4:$N$200,13,0)</f>
        <v>33</v>
      </c>
      <c r="I190" s="2">
        <f>VLOOKUP(C190,'[1]S PRE-BOARD-1, 2021'!$B$4:$O$200,14,0)</f>
        <v>31</v>
      </c>
      <c r="J190" s="2" t="str">
        <f>VLOOKUP(C190,'[1]S PRE-BOARD-1, 2021'!$B$4:$J$200,9,0)</f>
        <v>NA</v>
      </c>
      <c r="K190" s="2">
        <f>VLOOKUP(C190,'[1]S PRE-BOARD-1, 2021'!$B$4:$K$200,10,0)</f>
        <v>30</v>
      </c>
    </row>
    <row r="191" spans="1:11">
      <c r="A191">
        <v>185</v>
      </c>
      <c r="B191" t="s">
        <v>201</v>
      </c>
      <c r="C191">
        <v>1400</v>
      </c>
      <c r="D191" s="2">
        <f>VLOOKUP(C191,'[1]S PRE-BOARD-1, 2021'!$B$4:$H$200,7,0)</f>
        <v>40</v>
      </c>
      <c r="E191" s="2" t="str">
        <f>VLOOKUP(C191,'[1]S PRE-BOARD-1, 2021'!$B$4:$I$200,8,0)</f>
        <v>NA</v>
      </c>
      <c r="F191" s="2">
        <f>VLOOKUP(C191,'[1]S PRE-BOARD-1, 2021'!$B$4:$L$200,11,0)</f>
        <v>36</v>
      </c>
      <c r="G191" s="2">
        <f>VLOOKUP(C191,'[1]S PRE-BOARD-1, 2021'!$B$4:$M$200,12,0)</f>
        <v>37</v>
      </c>
      <c r="H191" s="2">
        <f>VLOOKUP(C191,'[1]S PRE-BOARD-1, 2021'!$B$4:$N$200,13,0)</f>
        <v>36</v>
      </c>
      <c r="I191" s="2">
        <f>VLOOKUP(C191,'[1]S PRE-BOARD-1, 2021'!$B$4:$O$200,14,0)</f>
        <v>42</v>
      </c>
      <c r="J191" s="2" t="str">
        <f>VLOOKUP(C191,'[1]S PRE-BOARD-1, 2021'!$B$4:$J$200,9,0)</f>
        <v>NA</v>
      </c>
      <c r="K191" s="2">
        <f>VLOOKUP(C191,'[1]S PRE-BOARD-1, 2021'!$B$4:$K$200,10,0)</f>
        <v>49</v>
      </c>
    </row>
    <row r="192" spans="1:11">
      <c r="A192">
        <v>186</v>
      </c>
      <c r="B192" t="s">
        <v>202</v>
      </c>
      <c r="C192">
        <v>95</v>
      </c>
      <c r="D192" s="2">
        <f>VLOOKUP(C192,'[1]S PRE-BOARD-1, 2021'!$B$4:$H$200,7,0)</f>
        <v>40</v>
      </c>
      <c r="E192" s="2" t="str">
        <f>VLOOKUP(C192,'[1]S PRE-BOARD-1, 2021'!$B$4:$I$200,8,0)</f>
        <v>NA</v>
      </c>
      <c r="F192" s="2">
        <f>VLOOKUP(C192,'[1]S PRE-BOARD-1, 2021'!$B$4:$L$200,11,0)</f>
        <v>44</v>
      </c>
      <c r="G192" s="2">
        <f>VLOOKUP(C192,'[1]S PRE-BOARD-1, 2021'!$B$4:$M$200,12,0)</f>
        <v>38</v>
      </c>
      <c r="H192" s="2">
        <f>VLOOKUP(C192,'[1]S PRE-BOARD-1, 2021'!$B$4:$N$200,13,0)</f>
        <v>45</v>
      </c>
      <c r="I192" s="2">
        <f>VLOOKUP(C192,'[1]S PRE-BOARD-1, 2021'!$B$4:$O$200,14,0)</f>
        <v>33</v>
      </c>
      <c r="J192" s="2" t="str">
        <f>VLOOKUP(C192,'[1]S PRE-BOARD-1, 2021'!$B$4:$J$200,9,0)</f>
        <v>NA</v>
      </c>
      <c r="K192" s="2">
        <f>VLOOKUP(C192,'[1]S PRE-BOARD-1, 2021'!$B$4:$K$200,10,0)</f>
        <v>40</v>
      </c>
    </row>
    <row r="193" spans="1:11">
      <c r="A193">
        <v>187</v>
      </c>
      <c r="B193" t="s">
        <v>203</v>
      </c>
      <c r="C193">
        <v>2581</v>
      </c>
      <c r="D193" s="2">
        <f>VLOOKUP(C193,'[1]S PRE-BOARD-1, 2021'!$B$4:$H$200,7,0)</f>
        <v>38</v>
      </c>
      <c r="E193" s="2">
        <f>VLOOKUP(C193,'[1]S PRE-BOARD-1, 2021'!$B$4:$I$200,8,0)</f>
        <v>35</v>
      </c>
      <c r="F193" s="2">
        <f>VLOOKUP(C193,'[1]S PRE-BOARD-1, 2021'!$B$4:$L$200,11,0)</f>
        <v>32</v>
      </c>
      <c r="G193" s="2">
        <f>VLOOKUP(C193,'[1]S PRE-BOARD-1, 2021'!$B$4:$M$200,12,0)</f>
        <v>34</v>
      </c>
      <c r="H193" s="2">
        <f>VLOOKUP(C193,'[1]S PRE-BOARD-1, 2021'!$B$4:$N$200,13,0)</f>
        <v>27</v>
      </c>
      <c r="I193" s="2">
        <f>VLOOKUP(C193,'[1]S PRE-BOARD-1, 2021'!$B$4:$O$200,14,0)</f>
        <v>36</v>
      </c>
      <c r="J193" s="2" t="str">
        <f>VLOOKUP(C193,'[1]S PRE-BOARD-1, 2021'!$B$4:$J$200,9,0)</f>
        <v>NA</v>
      </c>
      <c r="K193" s="2" t="str">
        <f>VLOOKUP(C193,'[1]S PRE-BOARD-1, 2021'!$B$4:$K$200,10,0)</f>
        <v>NA</v>
      </c>
    </row>
    <row r="194" spans="1:11">
      <c r="A194">
        <v>188</v>
      </c>
      <c r="B194" t="s">
        <v>204</v>
      </c>
      <c r="C194">
        <v>46</v>
      </c>
      <c r="D194" s="2">
        <f>VLOOKUP(C194,'[1]S PRE-BOARD-1, 2021'!$B$4:$H$200,7,0)</f>
        <v>31</v>
      </c>
      <c r="E194" s="2" t="str">
        <f>VLOOKUP(C194,'[1]S PRE-BOARD-1, 2021'!$B$4:$I$200,8,0)</f>
        <v>NA</v>
      </c>
      <c r="F194" s="2">
        <f>VLOOKUP(C194,'[1]S PRE-BOARD-1, 2021'!$B$4:$L$200,11,0)</f>
        <v>24</v>
      </c>
      <c r="G194" s="2">
        <f>VLOOKUP(C194,'[1]S PRE-BOARD-1, 2021'!$B$4:$M$200,12,0)</f>
        <v>24</v>
      </c>
      <c r="H194" s="2">
        <f>VLOOKUP(C194,'[1]S PRE-BOARD-1, 2021'!$B$4:$N$200,13,0)</f>
        <v>22</v>
      </c>
      <c r="I194" s="2">
        <f>VLOOKUP(C194,'[1]S PRE-BOARD-1, 2021'!$B$4:$O$200,14,0)</f>
        <v>24</v>
      </c>
      <c r="J194" s="2" t="str">
        <f>VLOOKUP(C194,'[1]S PRE-BOARD-1, 2021'!$B$4:$J$200,9,0)</f>
        <v>NA</v>
      </c>
      <c r="K194" s="2">
        <f>VLOOKUP(C194,'[1]S PRE-BOARD-1, 2021'!$B$4:$K$200,10,0)</f>
        <v>26</v>
      </c>
    </row>
    <row r="195" spans="1:11">
      <c r="A195">
        <v>189</v>
      </c>
      <c r="B195" t="s">
        <v>205</v>
      </c>
      <c r="C195">
        <v>9025</v>
      </c>
      <c r="D195" s="2">
        <f>VLOOKUP(C195,'[1]S PRE-BOARD-1, 2021'!$B$4:$H$200,7,0)</f>
        <v>29</v>
      </c>
      <c r="E195" s="2" t="str">
        <f>VLOOKUP(C195,'[1]S PRE-BOARD-1, 2021'!$B$4:$I$200,8,0)</f>
        <v>NA</v>
      </c>
      <c r="F195" s="2">
        <f>VLOOKUP(C195,'[1]S PRE-BOARD-1, 2021'!$B$4:$L$200,11,0)</f>
        <v>13</v>
      </c>
      <c r="G195" s="2">
        <f>VLOOKUP(C195,'[1]S PRE-BOARD-1, 2021'!$B$4:$M$200,12,0)</f>
        <v>21</v>
      </c>
      <c r="H195" s="2">
        <f>VLOOKUP(C195,'[1]S PRE-BOARD-1, 2021'!$B$4:$N$200,13,0)</f>
        <v>24</v>
      </c>
      <c r="I195" s="2">
        <f>VLOOKUP(C195,'[1]S PRE-BOARD-1, 2021'!$B$4:$O$200,14,0)</f>
        <v>29</v>
      </c>
      <c r="J195" s="2">
        <f>VLOOKUP(C195,'[1]S PRE-BOARD-1, 2021'!$B$4:$J$200,9,0)</f>
        <v>25</v>
      </c>
      <c r="K195" s="2" t="str">
        <f>VLOOKUP(C195,'[1]S PRE-BOARD-1, 2021'!$B$4:$K$200,10,0)</f>
        <v>NA</v>
      </c>
    </row>
    <row r="196" spans="1:11">
      <c r="A196">
        <v>190</v>
      </c>
      <c r="B196" t="s">
        <v>206</v>
      </c>
      <c r="C196">
        <v>2075</v>
      </c>
      <c r="D196" s="2">
        <f>VLOOKUP(C196,'[1]S PRE-BOARD-1, 2021'!$B$4:$H$200,7,0)</f>
        <v>28</v>
      </c>
      <c r="E196" s="2">
        <f>VLOOKUP(C196,'[1]S PRE-BOARD-1, 2021'!$B$4:$I$200,8,0)</f>
        <v>27</v>
      </c>
      <c r="F196" s="2">
        <f>VLOOKUP(C196,'[1]S PRE-BOARD-1, 2021'!$B$4:$L$200,11,0)</f>
        <v>17</v>
      </c>
      <c r="G196" s="2">
        <f>VLOOKUP(C196,'[1]S PRE-BOARD-1, 2021'!$B$4:$M$200,12,0)</f>
        <v>29</v>
      </c>
      <c r="H196" s="2">
        <f>VLOOKUP(C196,'[1]S PRE-BOARD-1, 2021'!$B$4:$N$200,13,0)</f>
        <v>27</v>
      </c>
      <c r="I196" s="2">
        <f>VLOOKUP(C196,'[1]S PRE-BOARD-1, 2021'!$B$4:$O$200,14,0)</f>
        <v>29</v>
      </c>
      <c r="J196" s="2" t="str">
        <f>VLOOKUP(C196,'[1]S PRE-BOARD-1, 2021'!$B$4:$J$200,9,0)</f>
        <v>NA</v>
      </c>
      <c r="K196" s="2" t="str">
        <f>VLOOKUP(C196,'[1]S PRE-BOARD-1, 2021'!$B$4:$K$200,10,0)</f>
        <v>NA</v>
      </c>
    </row>
    <row r="197" spans="1:11">
      <c r="A197">
        <v>191</v>
      </c>
      <c r="B197" t="s">
        <v>207</v>
      </c>
      <c r="C197">
        <v>10448</v>
      </c>
      <c r="D197" s="2">
        <f>VLOOKUP(C197,'[1]S PRE-BOARD-1, 2021'!$B$4:$H$200,7,0)</f>
        <v>39</v>
      </c>
      <c r="E197" s="2" t="str">
        <f>VLOOKUP(C197,'[1]S PRE-BOARD-1, 2021'!$B$4:$I$200,8,0)</f>
        <v>NA</v>
      </c>
      <c r="F197" s="2">
        <f>VLOOKUP(C197,'[1]S PRE-BOARD-1, 2021'!$B$4:$L$200,11,0)</f>
        <v>47</v>
      </c>
      <c r="G197" s="2">
        <f>VLOOKUP(C197,'[1]S PRE-BOARD-1, 2021'!$B$4:$M$200,12,0)</f>
        <v>46</v>
      </c>
      <c r="H197" s="2">
        <f>VLOOKUP(C197,'[1]S PRE-BOARD-1, 2021'!$B$4:$N$200,13,0)</f>
        <v>36</v>
      </c>
      <c r="I197" s="2">
        <f>VLOOKUP(C197,'[1]S PRE-BOARD-1, 2021'!$B$4:$O$200,14,0)</f>
        <v>46</v>
      </c>
      <c r="J197" s="2">
        <f>VLOOKUP(C197,'[1]S PRE-BOARD-1, 2021'!$B$4:$J$200,9,0)</f>
        <v>48</v>
      </c>
      <c r="K197" s="2" t="str">
        <f>VLOOKUP(C197,'[1]S PRE-BOARD-1, 2021'!$B$4:$K$200,10,0)</f>
        <v>NA</v>
      </c>
    </row>
    <row r="198" spans="1:11">
      <c r="A198">
        <v>192</v>
      </c>
      <c r="B198" t="s">
        <v>208</v>
      </c>
      <c r="C198">
        <v>2000</v>
      </c>
      <c r="D198" s="2">
        <f>VLOOKUP(C198,'[1]S PRE-BOARD-1, 2021'!$B$4:$H$200,7,0)</f>
        <v>26</v>
      </c>
      <c r="E198" s="2" t="str">
        <f>VLOOKUP(C198,'[1]S PRE-BOARD-1, 2021'!$B$4:$I$200,8,0)</f>
        <v>NA</v>
      </c>
      <c r="F198" s="2">
        <f>VLOOKUP(C198,'[1]S PRE-BOARD-1, 2021'!$B$4:$L$200,11,0)</f>
        <v>27</v>
      </c>
      <c r="G198" s="2">
        <f>VLOOKUP(C198,'[1]S PRE-BOARD-1, 2021'!$B$4:$M$200,12,0)</f>
        <v>29</v>
      </c>
      <c r="H198" s="2">
        <f>VLOOKUP(C198,'[1]S PRE-BOARD-1, 2021'!$B$4:$N$200,13,0)</f>
        <v>26</v>
      </c>
      <c r="I198" s="2">
        <f>VLOOKUP(C198,'[1]S PRE-BOARD-1, 2021'!$B$4:$O$200,14,0)</f>
        <v>20</v>
      </c>
      <c r="J198" s="2" t="str">
        <f>VLOOKUP(C198,'[1]S PRE-BOARD-1, 2021'!$B$4:$J$200,9,0)</f>
        <v>NA</v>
      </c>
      <c r="K198" s="2">
        <f>VLOOKUP(C198,'[1]S PRE-BOARD-1, 2021'!$B$4:$K$200,10,0)</f>
        <v>27</v>
      </c>
    </row>
    <row r="199" spans="1:11">
      <c r="A199">
        <v>193</v>
      </c>
      <c r="B199" t="s">
        <v>209</v>
      </c>
      <c r="C199">
        <v>81</v>
      </c>
      <c r="D199" s="2" t="str">
        <f>VLOOKUP(C199,'[1]S PRE-BOARD-1, 2021'!$B$4:$H$200,7,0)</f>
        <v>A</v>
      </c>
      <c r="E199" s="2" t="str">
        <f>VLOOKUP(C199,'[1]S PRE-BOARD-1, 2021'!$B$4:$I$200,8,0)</f>
        <v>A</v>
      </c>
      <c r="F199" s="2" t="str">
        <f>VLOOKUP(C199,'[1]S PRE-BOARD-1, 2021'!$B$4:$L$200,11,0)</f>
        <v>A</v>
      </c>
      <c r="G199" s="2" t="str">
        <f>VLOOKUP(C199,'[1]S PRE-BOARD-1, 2021'!$B$4:$M$200,12,0)</f>
        <v>A</v>
      </c>
      <c r="H199" s="2" t="str">
        <f>VLOOKUP(C199,'[1]S PRE-BOARD-1, 2021'!$B$4:$N$200,13,0)</f>
        <v>A</v>
      </c>
      <c r="I199" s="2" t="str">
        <f>VLOOKUP(C199,'[1]S PRE-BOARD-1, 2021'!$B$4:$O$200,14,0)</f>
        <v>A</v>
      </c>
      <c r="J199" s="2" t="str">
        <f>VLOOKUP(C199,'[1]S PRE-BOARD-1, 2021'!$B$4:$J$200,9,0)</f>
        <v>NA</v>
      </c>
      <c r="K199" s="2" t="str">
        <f>VLOOKUP(C199,'[1]S PRE-BOARD-1, 2021'!$B$4:$K$200,10,0)</f>
        <v>NA</v>
      </c>
    </row>
    <row r="200" spans="1:11">
      <c r="A200">
        <v>194</v>
      </c>
      <c r="B200" t="s">
        <v>210</v>
      </c>
      <c r="C200">
        <v>1374</v>
      </c>
      <c r="D200" s="2">
        <f>VLOOKUP(C200,'[1]S PRE-BOARD-1, 2021'!$B$4:$H$200,7,0)</f>
        <v>34</v>
      </c>
      <c r="E200" s="2">
        <f>VLOOKUP(C200,'[1]S PRE-BOARD-1, 2021'!$B$4:$I$200,8,0)</f>
        <v>30</v>
      </c>
      <c r="F200" s="2">
        <f>VLOOKUP(C200,'[1]S PRE-BOARD-1, 2021'!$B$4:$L$200,11,0)</f>
        <v>23</v>
      </c>
      <c r="G200" s="2">
        <f>VLOOKUP(C200,'[1]S PRE-BOARD-1, 2021'!$B$4:$M$200,12,0)</f>
        <v>21</v>
      </c>
      <c r="H200" s="2">
        <f>VLOOKUP(C200,'[1]S PRE-BOARD-1, 2021'!$B$4:$N$200,13,0)</f>
        <v>30</v>
      </c>
      <c r="I200" s="2">
        <f>VLOOKUP(C200,'[1]S PRE-BOARD-1, 2021'!$B$4:$O$200,14,0)</f>
        <v>30</v>
      </c>
      <c r="J200" s="2" t="str">
        <f>VLOOKUP(C200,'[1]S PRE-BOARD-1, 2021'!$B$4:$J$200,9,0)</f>
        <v>NA</v>
      </c>
      <c r="K200" s="2" t="str">
        <f>VLOOKUP(C200,'[1]S PRE-BOARD-1, 2021'!$B$4:$K$200,10,0)</f>
        <v>NA</v>
      </c>
    </row>
    <row r="201" spans="1:11">
      <c r="A201">
        <v>195</v>
      </c>
      <c r="B201" t="s">
        <v>211</v>
      </c>
      <c r="C201" t="s">
        <v>212</v>
      </c>
      <c r="D201" s="2" t="s">
        <v>217</v>
      </c>
      <c r="E201" s="2" t="s">
        <v>217</v>
      </c>
      <c r="F201" s="2" t="s">
        <v>217</v>
      </c>
      <c r="G201" s="2" t="s">
        <v>217</v>
      </c>
      <c r="H201" s="2" t="s">
        <v>217</v>
      </c>
      <c r="I201" s="2" t="s">
        <v>217</v>
      </c>
      <c r="J201" s="2" t="s">
        <v>217</v>
      </c>
      <c r="K201" s="2" t="s">
        <v>217</v>
      </c>
    </row>
    <row r="202" spans="1:11">
      <c r="A202">
        <v>196</v>
      </c>
      <c r="B202" t="s">
        <v>213</v>
      </c>
      <c r="C202">
        <v>77</v>
      </c>
      <c r="D202" s="2">
        <f>VLOOKUP(C202,'[1]S PRE-BOARD-1, 2021'!$B$4:$H$200,7,0)</f>
        <v>29</v>
      </c>
      <c r="E202" s="2" t="str">
        <f>VLOOKUP(C202,'[1]S PRE-BOARD-1, 2021'!$B$4:$I$200,8,0)</f>
        <v>NA</v>
      </c>
      <c r="F202" s="2">
        <f>VLOOKUP(C202,'[1]S PRE-BOARD-1, 2021'!$B$4:$L$200,11,0)</f>
        <v>24</v>
      </c>
      <c r="G202" s="2">
        <f>VLOOKUP(C202,'[1]S PRE-BOARD-1, 2021'!$B$4:$M$200,12,0)</f>
        <v>33</v>
      </c>
      <c r="H202" s="2">
        <f>VLOOKUP(C202,'[1]S PRE-BOARD-1, 2021'!$B$4:$N$200,13,0)</f>
        <v>20</v>
      </c>
      <c r="I202" s="2">
        <f>VLOOKUP(C202,'[1]S PRE-BOARD-1, 2021'!$B$4:$O$200,14,0)</f>
        <v>31</v>
      </c>
      <c r="J202" s="2" t="str">
        <f>VLOOKUP(C202,'[1]S PRE-BOARD-1, 2021'!$B$4:$J$200,9,0)</f>
        <v>NA</v>
      </c>
      <c r="K202" s="2">
        <f>VLOOKUP(C202,'[1]S PRE-BOARD-1, 2021'!$B$4:$K$200,10,0)</f>
        <v>37</v>
      </c>
    </row>
    <row r="203" spans="1:11">
      <c r="A203">
        <v>197</v>
      </c>
      <c r="B203" t="s">
        <v>214</v>
      </c>
      <c r="C203">
        <v>5152</v>
      </c>
      <c r="D203" s="2">
        <f>VLOOKUP(C203,'[1]S PRE-BOARD-1, 2021'!$B$4:$H$200,7,0)</f>
        <v>31</v>
      </c>
      <c r="E203" s="2" t="str">
        <f>VLOOKUP(C203,'[1]S PRE-BOARD-1, 2021'!$B$4:$I$200,8,0)</f>
        <v>NA</v>
      </c>
      <c r="F203" s="2">
        <f>VLOOKUP(C203,'[1]S PRE-BOARD-1, 2021'!$B$4:$L$200,11,0)</f>
        <v>31</v>
      </c>
      <c r="G203" s="2">
        <f>VLOOKUP(C203,'[1]S PRE-BOARD-1, 2021'!$B$4:$M$200,12,0)</f>
        <v>30</v>
      </c>
      <c r="H203" s="2">
        <f>VLOOKUP(C203,'[1]S PRE-BOARD-1, 2021'!$B$4:$N$200,13,0)</f>
        <v>29</v>
      </c>
      <c r="I203" s="2">
        <f>VLOOKUP(C203,'[1]S PRE-BOARD-1, 2021'!$B$4:$O$200,14,0)</f>
        <v>32</v>
      </c>
      <c r="J203" s="2" t="str">
        <f>VLOOKUP(C203,'[1]S PRE-BOARD-1, 2021'!$B$4:$J$200,9,0)</f>
        <v>NA</v>
      </c>
      <c r="K203" s="2">
        <f>VLOOKUP(C203,'[1]S PRE-BOARD-1, 2021'!$B$4:$K$200,10,0)</f>
        <v>27</v>
      </c>
    </row>
    <row r="204" spans="1:11">
      <c r="A204">
        <v>198</v>
      </c>
      <c r="B204" t="s">
        <v>215</v>
      </c>
      <c r="C204">
        <v>10081</v>
      </c>
      <c r="D204" s="2">
        <f>VLOOKUP(C204,'[1]S PRE-BOARD-1, 2021'!$B$4:$H$200,7,0)</f>
        <v>35</v>
      </c>
      <c r="E204" s="2">
        <f>VLOOKUP(C204,'[1]S PRE-BOARD-1, 2021'!$B$4:$I$200,8,0)</f>
        <v>35</v>
      </c>
      <c r="F204" s="2">
        <f>VLOOKUP(C204,'[1]S PRE-BOARD-1, 2021'!$B$4:$L$200,11,0)</f>
        <v>22</v>
      </c>
      <c r="G204" s="2">
        <f>VLOOKUP(C204,'[1]S PRE-BOARD-1, 2021'!$B$4:$M$200,12,0)</f>
        <v>27</v>
      </c>
      <c r="H204" s="2">
        <f>VLOOKUP(C204,'[1]S PRE-BOARD-1, 2021'!$B$4:$N$200,13,0)</f>
        <v>27</v>
      </c>
      <c r="I204" s="2">
        <f>VLOOKUP(C204,'[1]S PRE-BOARD-1, 2021'!$B$4:$O$200,14,0)</f>
        <v>31</v>
      </c>
      <c r="J204" s="2" t="str">
        <f>VLOOKUP(C204,'[1]S PRE-BOARD-1, 2021'!$B$4:$J$200,9,0)</f>
        <v>NA</v>
      </c>
      <c r="K204" s="2" t="str">
        <f>VLOOKUP(C204,'[1]S PRE-BOARD-1, 2021'!$B$4:$K$200,10,0)</f>
        <v>NA</v>
      </c>
    </row>
    <row r="205" spans="1:11">
      <c r="A205">
        <v>199</v>
      </c>
      <c r="B205" t="s">
        <v>216</v>
      </c>
      <c r="C205">
        <v>70</v>
      </c>
      <c r="D205" s="2">
        <f>VLOOKUP(C205,'[1]S PRE-BOARD-1, 2021'!$B$4:$H$200,7,0)</f>
        <v>32</v>
      </c>
      <c r="E205" s="2" t="str">
        <f>VLOOKUP(C205,'[1]S PRE-BOARD-1, 2021'!$B$4:$I$200,8,0)</f>
        <v>NA</v>
      </c>
      <c r="F205" s="2">
        <f>VLOOKUP(C205,'[1]S PRE-BOARD-1, 2021'!$B$4:$L$200,11,0)</f>
        <v>33</v>
      </c>
      <c r="G205" s="2">
        <f>VLOOKUP(C205,'[1]S PRE-BOARD-1, 2021'!$B$4:$M$200,12,0)</f>
        <v>19</v>
      </c>
      <c r="H205" s="2">
        <f>VLOOKUP(C205,'[1]S PRE-BOARD-1, 2021'!$B$4:$N$200,13,0)</f>
        <v>10</v>
      </c>
      <c r="I205" s="2">
        <f>VLOOKUP(C205,'[1]S PRE-BOARD-1, 2021'!$B$4:$O$200,14,0)</f>
        <v>37</v>
      </c>
      <c r="J205" s="2" t="str">
        <f>VLOOKUP(C205,'[1]S PRE-BOARD-1, 2021'!$B$4:$J$200,9,0)</f>
        <v>NA</v>
      </c>
      <c r="K205" s="2">
        <f>VLOOKUP(C205,'[1]S PRE-BOARD-1, 2021'!$B$4:$K$200,10,0)</f>
        <v>30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exam_marks211006050907</vt:lpstr>
    </vt:vector>
  </TitlesOfParts>
  <Manager/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My Excel Sheet</dc:title>
  <dc:subject>My Excel Sheet</dc:subject>
  <dc:creator>Me</dc:creator>
  <cp:keywords>Excel Sheet</cp:keywords>
  <dc:description>Excel Sheet</dc:description>
  <cp:lastModifiedBy>SAMEER</cp:lastModifiedBy>
  <dcterms:created xsi:type="dcterms:W3CDTF">2021-10-06T11:39:07Z</dcterms:created>
  <dcterms:modified xsi:type="dcterms:W3CDTF">2021-10-06T12:24:11Z</dcterms:modified>
  <cp:category>Me</cp:category>
</cp:coreProperties>
</file>