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480" windowWidth="19815" windowHeight="7110"/>
  </bookViews>
  <sheets>
    <sheet name="exam_marks211004055727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8" i="1"/>
  <c r="K9"/>
  <c r="K10"/>
  <c r="K11"/>
  <c r="K12"/>
  <c r="K13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6"/>
  <c r="K37"/>
  <c r="K38"/>
  <c r="K39"/>
  <c r="K40"/>
  <c r="K41"/>
  <c r="K42"/>
  <c r="K43"/>
  <c r="K44"/>
  <c r="K45"/>
  <c r="K46"/>
  <c r="K47"/>
  <c r="K48"/>
  <c r="K49"/>
  <c r="K50"/>
  <c r="K51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8"/>
  <c r="K279"/>
  <c r="K280"/>
  <c r="K281"/>
  <c r="K7"/>
  <c r="J8"/>
  <c r="J9"/>
  <c r="J10"/>
  <c r="J11"/>
  <c r="J12"/>
  <c r="J13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6"/>
  <c r="J37"/>
  <c r="J38"/>
  <c r="J39"/>
  <c r="J40"/>
  <c r="J41"/>
  <c r="J42"/>
  <c r="J43"/>
  <c r="J44"/>
  <c r="J45"/>
  <c r="J46"/>
  <c r="J47"/>
  <c r="J48"/>
  <c r="J49"/>
  <c r="J50"/>
  <c r="J51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8"/>
  <c r="J279"/>
  <c r="J280"/>
  <c r="J281"/>
  <c r="J7"/>
  <c r="I8"/>
  <c r="I9"/>
  <c r="I10"/>
  <c r="I11"/>
  <c r="I12"/>
  <c r="I13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6"/>
  <c r="I37"/>
  <c r="I38"/>
  <c r="I39"/>
  <c r="I40"/>
  <c r="I41"/>
  <c r="I42"/>
  <c r="I43"/>
  <c r="I44"/>
  <c r="I45"/>
  <c r="I46"/>
  <c r="I47"/>
  <c r="I48"/>
  <c r="I49"/>
  <c r="I50"/>
  <c r="I51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8"/>
  <c r="I279"/>
  <c r="I280"/>
  <c r="I281"/>
  <c r="I7"/>
  <c r="H8"/>
  <c r="H9"/>
  <c r="H10"/>
  <c r="H11"/>
  <c r="H12"/>
  <c r="H13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6"/>
  <c r="H37"/>
  <c r="H38"/>
  <c r="H39"/>
  <c r="H40"/>
  <c r="H41"/>
  <c r="H42"/>
  <c r="H43"/>
  <c r="H44"/>
  <c r="H45"/>
  <c r="H46"/>
  <c r="H47"/>
  <c r="H48"/>
  <c r="H49"/>
  <c r="H50"/>
  <c r="H51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8"/>
  <c r="H279"/>
  <c r="H280"/>
  <c r="H281"/>
  <c r="H7"/>
  <c r="G8"/>
  <c r="G9"/>
  <c r="G10"/>
  <c r="G11"/>
  <c r="G12"/>
  <c r="G13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6"/>
  <c r="G37"/>
  <c r="G38"/>
  <c r="G39"/>
  <c r="G40"/>
  <c r="G41"/>
  <c r="G42"/>
  <c r="G43"/>
  <c r="G44"/>
  <c r="G45"/>
  <c r="G46"/>
  <c r="G47"/>
  <c r="G48"/>
  <c r="G49"/>
  <c r="G50"/>
  <c r="G51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8"/>
  <c r="G279"/>
  <c r="G280"/>
  <c r="G281"/>
  <c r="G7"/>
  <c r="F8"/>
  <c r="F9"/>
  <c r="F10"/>
  <c r="F11"/>
  <c r="F12"/>
  <c r="F13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6"/>
  <c r="F37"/>
  <c r="F38"/>
  <c r="F39"/>
  <c r="F40"/>
  <c r="F41"/>
  <c r="F42"/>
  <c r="F43"/>
  <c r="F44"/>
  <c r="F45"/>
  <c r="F46"/>
  <c r="F47"/>
  <c r="F48"/>
  <c r="F49"/>
  <c r="F50"/>
  <c r="F51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8"/>
  <c r="F279"/>
  <c r="F280"/>
  <c r="F281"/>
  <c r="F7"/>
  <c r="E8"/>
  <c r="E9"/>
  <c r="E10"/>
  <c r="E11"/>
  <c r="E12"/>
  <c r="E13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6"/>
  <c r="E37"/>
  <c r="E38"/>
  <c r="E39"/>
  <c r="E40"/>
  <c r="E41"/>
  <c r="E42"/>
  <c r="E43"/>
  <c r="E44"/>
  <c r="E45"/>
  <c r="E46"/>
  <c r="E47"/>
  <c r="E48"/>
  <c r="E49"/>
  <c r="E50"/>
  <c r="E51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8"/>
  <c r="E279"/>
  <c r="E280"/>
  <c r="E281"/>
  <c r="E7"/>
  <c r="D8"/>
  <c r="D9"/>
  <c r="D10"/>
  <c r="D11"/>
  <c r="D12"/>
  <c r="D13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6"/>
  <c r="D37"/>
  <c r="D38"/>
  <c r="D39"/>
  <c r="D40"/>
  <c r="D41"/>
  <c r="D42"/>
  <c r="D43"/>
  <c r="D44"/>
  <c r="D45"/>
  <c r="D46"/>
  <c r="D47"/>
  <c r="D48"/>
  <c r="D49"/>
  <c r="D50"/>
  <c r="D51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8"/>
  <c r="D279"/>
  <c r="D280"/>
  <c r="D281"/>
  <c r="D7"/>
</calcChain>
</file>

<file path=xl/sharedStrings.xml><?xml version="1.0" encoding="utf-8"?>
<sst xmlns="http://schemas.openxmlformats.org/spreadsheetml/2006/main" count="350" uniqueCount="294">
  <si>
    <t>Exam Name</t>
  </si>
  <si>
    <t>PERIODIC TEST - 1 SUBJECTIVE, CLASS - VI TO X, 202</t>
  </si>
  <si>
    <t>Exam Code</t>
  </si>
  <si>
    <t>Class Name</t>
  </si>
  <si>
    <t>IX</t>
  </si>
  <si>
    <t>Section Name</t>
  </si>
  <si>
    <t xml:space="preserve">A,B,C,D,DB,SCHOLAR </t>
  </si>
  <si>
    <t>Sr No</t>
  </si>
  <si>
    <t>Student Name</t>
  </si>
  <si>
    <t>Admission No</t>
  </si>
  <si>
    <t>ENGLISH 09</t>
  </si>
  <si>
    <t>HINDI 09</t>
  </si>
  <si>
    <t>MATHEMATICS 09</t>
  </si>
  <si>
    <t>SCIENCE 09</t>
  </si>
  <si>
    <t>SOCIAL SCIENCE 09</t>
  </si>
  <si>
    <t>SANSKRIT 09</t>
  </si>
  <si>
    <t>COMPUTER 09</t>
  </si>
  <si>
    <t>ODIA 09</t>
  </si>
  <si>
    <t>AAYNA MOHANTY</t>
  </si>
  <si>
    <t>NA</t>
  </si>
  <si>
    <t>AAYUSH MOHANTY</t>
  </si>
  <si>
    <t>ABHAY PRASAD BRAHMA</t>
  </si>
  <si>
    <t>ABHIGYAN NANDA</t>
  </si>
  <si>
    <t>ABHIJAY THAMB</t>
  </si>
  <si>
    <t>ABHIJEET SAHOO</t>
  </si>
  <si>
    <t>ABHILASH DASH</t>
  </si>
  <si>
    <t>ABHIRUP MISHRA</t>
  </si>
  <si>
    <t>ABHRAJYOTI SAHOO</t>
  </si>
  <si>
    <t>ADITYA DASH</t>
  </si>
  <si>
    <t>ADITYA DIGVIJAY RAY</t>
  </si>
  <si>
    <t>ADITYA KIRAN BAL</t>
  </si>
  <si>
    <t>ADITYA PARIDA</t>
  </si>
  <si>
    <t>ADITYA PATHY</t>
  </si>
  <si>
    <t>ADITYA TUNGA</t>
  </si>
  <si>
    <t>ADYASHA MALLICK</t>
  </si>
  <si>
    <t>ADYASHA MISHRA</t>
  </si>
  <si>
    <t>AISHA PRIYADARSINI SAHOO</t>
  </si>
  <si>
    <t>AISHWARYA CHATURVEDI</t>
  </si>
  <si>
    <t>AJAY KUMAR BEHERA</t>
  </si>
  <si>
    <t>AKANKSHYA GIRI</t>
  </si>
  <si>
    <t>AKANKSHYA NANDA</t>
  </si>
  <si>
    <t>AKANSHA PRADHAN</t>
  </si>
  <si>
    <t>AKASH KUMAR GIRI</t>
  </si>
  <si>
    <t>ALIYAN AKHTAR</t>
  </si>
  <si>
    <t>AMANAT PATI</t>
  </si>
  <si>
    <t>AMBARISH SENGUPTA</t>
  </si>
  <si>
    <t>AMLAN ADITYA</t>
  </si>
  <si>
    <t>ANANYA DHAL</t>
  </si>
  <si>
    <t>ANANYA MOHANTY</t>
  </si>
  <si>
    <t>ANANYA UPADHYAY</t>
  </si>
  <si>
    <t>ANISHA TABASSUM</t>
  </si>
  <si>
    <t>ANKIT KUMAR</t>
  </si>
  <si>
    <t>ANKIT SINGH</t>
  </si>
  <si>
    <t>ANOUSHKA DUARI</t>
  </si>
  <si>
    <t>ANSHUMAN PANDA</t>
  </si>
  <si>
    <t>ANSHUMAN PRADHAN</t>
  </si>
  <si>
    <t>ANURAG NAYAK</t>
  </si>
  <si>
    <t>ANUSHKA BHOL</t>
  </si>
  <si>
    <t>ANUSHKA GOUDA</t>
  </si>
  <si>
    <t>ANUSHKA RATH</t>
  </si>
  <si>
    <t>ANUSKA SUBUDHI</t>
  </si>
  <si>
    <t>ANWESHA BISWAL</t>
  </si>
  <si>
    <t>ANWESHA PRADHAN</t>
  </si>
  <si>
    <t>ANWESHI SWAIN</t>
  </si>
  <si>
    <t>ARCHITA KUMARI PANDA</t>
  </si>
  <si>
    <t>ARCHITA PRADHAN</t>
  </si>
  <si>
    <t>AREFA SHADAB</t>
  </si>
  <si>
    <t>ARPEET RANJAN SAMANTARAY</t>
  </si>
  <si>
    <t>ARPITA JENA</t>
  </si>
  <si>
    <t>ARYAN DASH</t>
  </si>
  <si>
    <t>ARYAN PATTNAIK</t>
  </si>
  <si>
    <t>ASEEM NANDA KAMPA</t>
  </si>
  <si>
    <t>ASHUTOSH MOHANTY</t>
  </si>
  <si>
    <t>ASHUTOSH PATRA</t>
  </si>
  <si>
    <t>ASHUTOSH SWAIN</t>
  </si>
  <si>
    <t>AYUSH BADATYA</t>
  </si>
  <si>
    <t>AYUSH KUMAR DHIRAJ</t>
  </si>
  <si>
    <t>AYUSH KUMAR PAL</t>
  </si>
  <si>
    <t>AYUSH KUMAR TRIPATHY</t>
  </si>
  <si>
    <t>AYUSHMAN ABHIJIT ROUT</t>
  </si>
  <si>
    <t>AYUSHMAN PATI</t>
  </si>
  <si>
    <t>B.L ADYASA</t>
  </si>
  <si>
    <t>BHAGYASHREE SENAPATI</t>
  </si>
  <si>
    <t>BHARGAV PATI</t>
  </si>
  <si>
    <t>BHUMIKA SINGH</t>
  </si>
  <si>
    <t>BINAY KUMAR BEHERA</t>
  </si>
  <si>
    <t>BIRUPAKSHYA MAHAKUL</t>
  </si>
  <si>
    <t>BISHAL MOHANTY</t>
  </si>
  <si>
    <t>BISWA RANJAN SAHOO</t>
  </si>
  <si>
    <t>CHERUB PATTANAIK</t>
  </si>
  <si>
    <t>CHIRAG MOHANTY</t>
  </si>
  <si>
    <t>CLIMAX MOHANTY</t>
  </si>
  <si>
    <t>DEBASHREE DAS</t>
  </si>
  <si>
    <t>DEEPAK KUMAR NATH</t>
  </si>
  <si>
    <t>DEEPSIKHA BISWAL</t>
  </si>
  <si>
    <t>DEEPTIMAYEE JENA</t>
  </si>
  <si>
    <t>DIBYA DIKSHYA DAS</t>
  </si>
  <si>
    <t>DIBYAJYOTI PARIDA</t>
  </si>
  <si>
    <t>DIBYANSH PADHI</t>
  </si>
  <si>
    <t>DIBYANSU BANIJIT PARIDA</t>
  </si>
  <si>
    <t>DIKSHA PRIYADARSHINI</t>
  </si>
  <si>
    <t>DIVYA PRATYUSA NAYAK</t>
  </si>
  <si>
    <t>DIVYANSHEE KARNA</t>
  </si>
  <si>
    <t>DIVYANSHU BIND</t>
  </si>
  <si>
    <t>DIVYANSHU LENKA</t>
  </si>
  <si>
    <t>DIVYASHA PATNAIK</t>
  </si>
  <si>
    <t>DIVYESH KUMAR SAHOO</t>
  </si>
  <si>
    <t>HARDIK SWAIN</t>
  </si>
  <si>
    <t>HARSHEET NAYAK</t>
  </si>
  <si>
    <t>HARSHEETA PRIYADARSHINI</t>
  </si>
  <si>
    <t>HIMADRI NANDINI PATI</t>
  </si>
  <si>
    <t>HRISHITA PATTNAIK</t>
  </si>
  <si>
    <t>I. VIJAY PREM</t>
  </si>
  <si>
    <t>IPSITA DASH</t>
  </si>
  <si>
    <t>IPSITA KAR</t>
  </si>
  <si>
    <t>IPSITA PRIYADARSINI</t>
  </si>
  <si>
    <t>ISHAANDEB NAHAK</t>
  </si>
  <si>
    <t>ISHANT MISHRA</t>
  </si>
  <si>
    <t>ISHITA GHOSH</t>
  </si>
  <si>
    <t>JAHNABI BEHERA</t>
  </si>
  <si>
    <t>JAI SHANKAR SETHI</t>
  </si>
  <si>
    <t>JASMINE SWAIN</t>
  </si>
  <si>
    <t>JAYANTA KUMAR SETHY</t>
  </si>
  <si>
    <t>JIGARDEV MOHAPATRA</t>
  </si>
  <si>
    <t>JIGNESS MISHRA</t>
  </si>
  <si>
    <t>JYOTI PRAKASH BABHI</t>
  </si>
  <si>
    <t>K.TARUN KUMAR REDDY</t>
  </si>
  <si>
    <t>KANISHKA GIRI</t>
  </si>
  <si>
    <t>KAUSTUV PATTNAIK</t>
  </si>
  <si>
    <t>KAVISH KRISHN SAHU</t>
  </si>
  <si>
    <t>KHUSI DALABEHERA</t>
  </si>
  <si>
    <t>KOMAL GOUDA</t>
  </si>
  <si>
    <t>KRISHNA ABINASH</t>
  </si>
  <si>
    <t>KUMAR SHAURYA</t>
  </si>
  <si>
    <t>LAKSHA KALYANI GIRI</t>
  </si>
  <si>
    <t>LAXMI PRIYA NAYAK</t>
  </si>
  <si>
    <t>MAHAPRASAD DASH</t>
  </si>
  <si>
    <t>MANDIRA MOHAPATRA</t>
  </si>
  <si>
    <t>MANISH KUMAR PANDA</t>
  </si>
  <si>
    <t>MANISHA BAL</t>
  </si>
  <si>
    <t>MANISHA S. NAYAK</t>
  </si>
  <si>
    <t>MATRU PRASAD SAMANTA</t>
  </si>
  <si>
    <t>MIHIKA SWAIN</t>
  </si>
  <si>
    <t>MOHIT KUMAR OJHA</t>
  </si>
  <si>
    <t>MRUNMAYEE KABYA BANSITA</t>
  </si>
  <si>
    <t>MRUNMAYI RITUPARNA</t>
  </si>
  <si>
    <t>NAYAN KUMAR MANIK</t>
  </si>
  <si>
    <t>NEETISH DAS</t>
  </si>
  <si>
    <t>NISSAN MOHANTY</t>
  </si>
  <si>
    <t>OM BISWASH RAJ</t>
  </si>
  <si>
    <t>OM PRAKASH BAHUBALENDRA</t>
  </si>
  <si>
    <t>Omkar nayak</t>
  </si>
  <si>
    <t>OMM KUNAR</t>
  </si>
  <si>
    <t>OMM PRAKASH DAKUA</t>
  </si>
  <si>
    <t>OMM PRAKASH RATH</t>
  </si>
  <si>
    <t>OMM PRAYASH SRICHANDAN</t>
  </si>
  <si>
    <t>P. ADITYA PADIYAR</t>
  </si>
  <si>
    <t>P. RUDRA NARAYAN PATRA</t>
  </si>
  <si>
    <t>PIYALI PRIYADARSHINI</t>
  </si>
  <si>
    <t>POOJA SETHI</t>
  </si>
  <si>
    <t>PORITOSH SUBUDHI</t>
  </si>
  <si>
    <t>PRABHUDATTA LENKA</t>
  </si>
  <si>
    <t>PRATEEK PRAGYAN SAHOO</t>
  </si>
  <si>
    <t>PRATIK KUMAR PATRA</t>
  </si>
  <si>
    <t>PRATIK PRABHUDUTTA BEHERA</t>
  </si>
  <si>
    <t>PRATIK RAJ DAS</t>
  </si>
  <si>
    <t>PRATISTHA SASMAL</t>
  </si>
  <si>
    <t>PRATYASHA RATH</t>
  </si>
  <si>
    <t>PRATYUSH NAYAK</t>
  </si>
  <si>
    <t>PRATYUSH ROUT</t>
  </si>
  <si>
    <t>PRATYUSHA KINDO</t>
  </si>
  <si>
    <t>PREETISHA BEHERA</t>
  </si>
  <si>
    <t>PREM SUBHRANSU SEKHAR DAS</t>
  </si>
  <si>
    <t>PRIETY PRAGYAN ROUT</t>
  </si>
  <si>
    <t>PRINCE PRIYANSHU BANARA</t>
  </si>
  <si>
    <t>PRITHVIRAJ PRADHAN</t>
  </si>
  <si>
    <t>PRITISH RANJAN SAHOO</t>
  </si>
  <si>
    <t>PRIYANKA DIABAGHA</t>
  </si>
  <si>
    <t>PRIYANSHI NATH</t>
  </si>
  <si>
    <t>PRIYANSII DIBYANKA</t>
  </si>
  <si>
    <t>R.S.ROSNNI SHREEVIDYA</t>
  </si>
  <si>
    <t>RAJASHREE JENA</t>
  </si>
  <si>
    <t>RAJSHEE SINGH</t>
  </si>
  <si>
    <t>RAKESH KUMAR JATI</t>
  </si>
  <si>
    <t>RAMA KRISHNA TIRIA</t>
  </si>
  <si>
    <t>RASHMI RANJAN BHUYAN</t>
  </si>
  <si>
    <t>RATI KANT HARICHANDAN</t>
  </si>
  <si>
    <t>REEJUL PANDA</t>
  </si>
  <si>
    <t>REEMI MISHRA</t>
  </si>
  <si>
    <t>RITU PARNA BARIK</t>
  </si>
  <si>
    <t>ROHIT KUMAR SINGH</t>
  </si>
  <si>
    <t>ROSHAN JENA</t>
  </si>
  <si>
    <t>ROSHAN MISHRA</t>
  </si>
  <si>
    <t>RUDRA NARAYAN BARIK</t>
  </si>
  <si>
    <t>RUDRA NARAYAN BISWAL</t>
  </si>
  <si>
    <t>RUDRANSH DASH</t>
  </si>
  <si>
    <t>RUDRANSHISTUTEEMUGDHAMAJHI</t>
  </si>
  <si>
    <t>S.K. TOUSIF AKHTAR</t>
  </si>
  <si>
    <t>SAGUN BHOLA</t>
  </si>
  <si>
    <t>SAHIL KUMAR JENA</t>
  </si>
  <si>
    <t>SAI KRISHNA DASH</t>
  </si>
  <si>
    <t>SAI POURAVI DAS</t>
  </si>
  <si>
    <t>SAI PRIYA ROUT</t>
  </si>
  <si>
    <t>SAI SHANKAR SETHI</t>
  </si>
  <si>
    <t>SAI SWOSTI SAMAL</t>
  </si>
  <si>
    <t>SANDIP MOHANTY</t>
  </si>
  <si>
    <t>SANJANA DASH</t>
  </si>
  <si>
    <t>SANJANAA PATNAIK</t>
  </si>
  <si>
    <t>SANTHOSHINI BEHERA</t>
  </si>
  <si>
    <t>SARTHAK RAJ</t>
  </si>
  <si>
    <t>SASWAT KUMAR SAHOO</t>
  </si>
  <si>
    <t>SASWAT SAMICHIN MISHRA</t>
  </si>
  <si>
    <t>SASWAT SIBASAI DASH</t>
  </si>
  <si>
    <t>SATWAT SAHOO</t>
  </si>
  <si>
    <t>SATWIK KUMAR DASH</t>
  </si>
  <si>
    <t>SATYAGOPALA MISHRA</t>
  </si>
  <si>
    <t>SATYAJIT JENA</t>
  </si>
  <si>
    <t>SATYAJIT PANI</t>
  </si>
  <si>
    <t>SATYAJIT SAHOO</t>
  </si>
  <si>
    <t>SATYAM GAYATRI</t>
  </si>
  <si>
    <t>SATYAM SUBHAM MOHANTY</t>
  </si>
  <si>
    <t>SAUMIT AYAN PANDA</t>
  </si>
  <si>
    <t>SHAKTI PRASAD SAHOO</t>
  </si>
  <si>
    <t>SHEETAL SOMYASHREE</t>
  </si>
  <si>
    <t>SHINE PATTANAYAK</t>
  </si>
  <si>
    <t>SHIRIN RAY</t>
  </si>
  <si>
    <t>SHRADHA SUMAN RATH</t>
  </si>
  <si>
    <t>SHRADHASHINE PARIDA</t>
  </si>
  <si>
    <t>SHREE MOHAPATRA</t>
  </si>
  <si>
    <t>SHREEHARSH SEKHAR</t>
  </si>
  <si>
    <t>SHREELIPTA SETHI</t>
  </si>
  <si>
    <t>SHREYA MOHAPATRA</t>
  </si>
  <si>
    <t>SHRIHAN PANDA</t>
  </si>
  <si>
    <t>SHRIYA SHRUTI SAHOO</t>
  </si>
  <si>
    <t>SHWETA DAS</t>
  </si>
  <si>
    <t>SIBASISH PAIKARAY</t>
  </si>
  <si>
    <t>SIDDHARTH SUVADARSHI</t>
  </si>
  <si>
    <t>SNEHA BEHERA</t>
  </si>
  <si>
    <t>SOHAM MOHAPATRA</t>
  </si>
  <si>
    <t>SONAKSHI PRADHAN</t>
  </si>
  <si>
    <t>SOUMYA RANJAN BARAL</t>
  </si>
  <si>
    <t>SOUMYA RANJAN JENA</t>
  </si>
  <si>
    <t>SOUMYA SMITA JENA</t>
  </si>
  <si>
    <t>SOUMYAA SWAIN</t>
  </si>
  <si>
    <t>SOUMYAK PANDA</t>
  </si>
  <si>
    <t>SOURABHI MISHRA</t>
  </si>
  <si>
    <t>SOWMYASHREE PADHY</t>
  </si>
  <si>
    <t>SRUTI SOHANI NAYAK</t>
  </si>
  <si>
    <t>STALIN NAYAK</t>
  </si>
  <si>
    <t>STHITI BARAL</t>
  </si>
  <si>
    <t>STHITI PRANGYA MOHANTY</t>
  </si>
  <si>
    <t>STUTIPRAGYAN SAHOO</t>
  </si>
  <si>
    <t>SUBHALAXMI PARHI</t>
  </si>
  <si>
    <t>SUBHAM DAS</t>
  </si>
  <si>
    <t>SUBHAM SAMAL</t>
  </si>
  <si>
    <t>SUBHASHREE MALLICK</t>
  </si>
  <si>
    <t>SUBHASHREE MISHRA</t>
  </si>
  <si>
    <t>SUBHASHREE PANDA</t>
  </si>
  <si>
    <t>SUBHASHREE SWAIN</t>
  </si>
  <si>
    <t>SUBHRAJIT DASH</t>
  </si>
  <si>
    <t>SUBHRANSHU SEKHAR DASH</t>
  </si>
  <si>
    <t>SUBRAT PRADHAN</t>
  </si>
  <si>
    <t>SUCHISMITA BHUYAN</t>
  </si>
  <si>
    <t>SUDHANSU SAHOO</t>
  </si>
  <si>
    <t>SUHANI SAHOO</t>
  </si>
  <si>
    <t>SUJAL MOHANTY</t>
  </si>
  <si>
    <t>SUMIT PATTNAYAK</t>
  </si>
  <si>
    <t>SUNAINA PAL</t>
  </si>
  <si>
    <t>SUNITA BEHERA</t>
  </si>
  <si>
    <t>SUPRIYA MAHARANA</t>
  </si>
  <si>
    <t>SURAYANSH PADHY</t>
  </si>
  <si>
    <t>SURYANSU JENA</t>
  </si>
  <si>
    <t>SURYANSU SAMAL</t>
  </si>
  <si>
    <t>SURYODAYA SATAPATHY</t>
  </si>
  <si>
    <t>SUVAM KUMAR PANDA</t>
  </si>
  <si>
    <t>SUVASHREE MAHAPATRA</t>
  </si>
  <si>
    <t>SUVRAM JYOTI BEHERA</t>
  </si>
  <si>
    <t>SWADHIN PRIYADARSHI</t>
  </si>
  <si>
    <t>SWAGAT SARANGI</t>
  </si>
  <si>
    <t>SWATI PRAGYAN BEHERA</t>
  </si>
  <si>
    <t>SWATI SUCHARITA SAHOO</t>
  </si>
  <si>
    <t>SWAYAM NANDA</t>
  </si>
  <si>
    <t>SWAYAM PRASAD DHAL</t>
  </si>
  <si>
    <t>SWAYAMBHU MISHRA</t>
  </si>
  <si>
    <t>SWETA SHREE SAHOO</t>
  </si>
  <si>
    <t>TANISHA PANDA</t>
  </si>
  <si>
    <t>TANMAYEE ROUT</t>
  </si>
  <si>
    <t>TANUSHREE SAHOO</t>
  </si>
  <si>
    <t>TEST 9</t>
  </si>
  <si>
    <t>TEST 12</t>
  </si>
  <si>
    <t>TRISHA DUTTA</t>
  </si>
  <si>
    <t>TUSHARKANTA SAHOO</t>
  </si>
  <si>
    <t>V. TARUN</t>
  </si>
  <si>
    <t>YASHEETA NAYAK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</si>
</sst>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MEER/Desktop/PT1%20MARK%20FOR%20ODM%20CONNECT%20VI%20TO%20X/PT%20-%201%20RESULT%20(2021-2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T-1 RESULT (VI) (20)"/>
      <sheetName val="PT-1 RESULT (VII) (20)"/>
      <sheetName val="PT-1 RESULT (VIII) (20)"/>
      <sheetName val="PT-1 RESULT (IX) (20)"/>
      <sheetName val="PT-1 (X-SUB.), 2021"/>
      <sheetName val="PT-1 (X-OBJ.), 2021"/>
    </sheetNames>
    <sheetDataSet>
      <sheetData sheetId="0"/>
      <sheetData sheetId="1"/>
      <sheetData sheetId="2"/>
      <sheetData sheetId="3">
        <row r="4">
          <cell r="B4">
            <v>5</v>
          </cell>
          <cell r="C4" t="str">
            <v>BIRUPAKSHYA MAHAKUL</v>
          </cell>
          <cell r="D4" t="str">
            <v>A</v>
          </cell>
          <cell r="E4" t="str">
            <v>H</v>
          </cell>
          <cell r="F4">
            <v>15</v>
          </cell>
          <cell r="G4">
            <v>18</v>
          </cell>
          <cell r="H4" t="str">
            <v>NA</v>
          </cell>
          <cell r="I4" t="str">
            <v>NA</v>
          </cell>
          <cell r="J4">
            <v>13</v>
          </cell>
          <cell r="K4">
            <v>17</v>
          </cell>
          <cell r="L4">
            <v>17</v>
          </cell>
          <cell r="M4">
            <v>17</v>
          </cell>
        </row>
        <row r="5">
          <cell r="B5">
            <v>9</v>
          </cell>
          <cell r="C5" t="str">
            <v>OMM PRAYASH SRICHANDAN</v>
          </cell>
          <cell r="D5" t="str">
            <v>A</v>
          </cell>
          <cell r="E5" t="str">
            <v>H</v>
          </cell>
          <cell r="F5">
            <v>15</v>
          </cell>
          <cell r="G5">
            <v>4</v>
          </cell>
          <cell r="H5" t="str">
            <v>NA</v>
          </cell>
          <cell r="I5" t="str">
            <v>NA</v>
          </cell>
          <cell r="J5" t="str">
            <v>A</v>
          </cell>
          <cell r="K5">
            <v>11</v>
          </cell>
          <cell r="L5">
            <v>19</v>
          </cell>
          <cell r="M5">
            <v>11</v>
          </cell>
        </row>
        <row r="6">
          <cell r="B6">
            <v>18</v>
          </cell>
          <cell r="C6" t="str">
            <v>AJAY KUMAR BEHERA</v>
          </cell>
          <cell r="D6" t="str">
            <v>A</v>
          </cell>
          <cell r="E6" t="str">
            <v>H</v>
          </cell>
          <cell r="F6">
            <v>17</v>
          </cell>
          <cell r="G6">
            <v>15</v>
          </cell>
          <cell r="H6" t="str">
            <v>NA</v>
          </cell>
          <cell r="I6" t="str">
            <v>NA</v>
          </cell>
          <cell r="J6">
            <v>20</v>
          </cell>
          <cell r="K6">
            <v>19</v>
          </cell>
          <cell r="L6">
            <v>15</v>
          </cell>
          <cell r="M6">
            <v>20</v>
          </cell>
        </row>
        <row r="7">
          <cell r="B7">
            <v>20</v>
          </cell>
          <cell r="C7" t="str">
            <v>P. RUDRA NARAYAN PATRA</v>
          </cell>
          <cell r="D7" t="str">
            <v>A</v>
          </cell>
          <cell r="E7" t="str">
            <v>H</v>
          </cell>
          <cell r="F7" t="str">
            <v>A</v>
          </cell>
          <cell r="G7" t="str">
            <v>A</v>
          </cell>
          <cell r="H7" t="str">
            <v>NA</v>
          </cell>
          <cell r="I7" t="str">
            <v>NA</v>
          </cell>
          <cell r="J7" t="str">
            <v>A</v>
          </cell>
          <cell r="K7" t="str">
            <v>A</v>
          </cell>
          <cell r="L7" t="str">
            <v>A</v>
          </cell>
          <cell r="M7" t="str">
            <v>A</v>
          </cell>
        </row>
        <row r="8">
          <cell r="B8">
            <v>22</v>
          </cell>
          <cell r="C8" t="str">
            <v>JASMINE SWAIN</v>
          </cell>
          <cell r="D8" t="str">
            <v>A</v>
          </cell>
          <cell r="E8" t="str">
            <v>H</v>
          </cell>
          <cell r="F8">
            <v>14</v>
          </cell>
          <cell r="G8">
            <v>5</v>
          </cell>
          <cell r="H8" t="str">
            <v>NA</v>
          </cell>
          <cell r="I8" t="str">
            <v>NA</v>
          </cell>
          <cell r="J8">
            <v>19</v>
          </cell>
          <cell r="K8">
            <v>20</v>
          </cell>
          <cell r="L8">
            <v>11</v>
          </cell>
          <cell r="M8">
            <v>16</v>
          </cell>
        </row>
        <row r="9">
          <cell r="B9">
            <v>1348</v>
          </cell>
          <cell r="C9" t="str">
            <v>MATRU PRASAD SAMANTA</v>
          </cell>
          <cell r="D9" t="str">
            <v>A</v>
          </cell>
          <cell r="E9" t="str">
            <v>H</v>
          </cell>
          <cell r="F9">
            <v>17</v>
          </cell>
          <cell r="G9">
            <v>19</v>
          </cell>
          <cell r="H9" t="str">
            <v>NA</v>
          </cell>
          <cell r="I9" t="str">
            <v>NA</v>
          </cell>
          <cell r="J9">
            <v>20</v>
          </cell>
          <cell r="K9">
            <v>20</v>
          </cell>
          <cell r="L9" t="str">
            <v>A</v>
          </cell>
          <cell r="M9">
            <v>18</v>
          </cell>
        </row>
        <row r="10">
          <cell r="B10">
            <v>1361</v>
          </cell>
          <cell r="C10" t="str">
            <v>RAMA KRISHNA TIRIA</v>
          </cell>
          <cell r="D10" t="str">
            <v>A</v>
          </cell>
          <cell r="E10" t="str">
            <v>H</v>
          </cell>
          <cell r="F10">
            <v>7</v>
          </cell>
          <cell r="G10">
            <v>18</v>
          </cell>
          <cell r="H10" t="str">
            <v>NA</v>
          </cell>
          <cell r="I10" t="str">
            <v>NA</v>
          </cell>
          <cell r="J10">
            <v>19</v>
          </cell>
          <cell r="K10">
            <v>16</v>
          </cell>
          <cell r="L10">
            <v>14</v>
          </cell>
          <cell r="M10">
            <v>19</v>
          </cell>
        </row>
        <row r="11">
          <cell r="B11">
            <v>2005</v>
          </cell>
          <cell r="C11" t="str">
            <v>SATYAM GAYATRI</v>
          </cell>
          <cell r="D11" t="str">
            <v>A</v>
          </cell>
          <cell r="E11" t="str">
            <v>H</v>
          </cell>
          <cell r="F11">
            <v>18</v>
          </cell>
          <cell r="G11">
            <v>20</v>
          </cell>
          <cell r="H11" t="str">
            <v>NA</v>
          </cell>
          <cell r="I11" t="str">
            <v>NA</v>
          </cell>
          <cell r="J11">
            <v>20</v>
          </cell>
          <cell r="K11">
            <v>16</v>
          </cell>
          <cell r="L11">
            <v>20</v>
          </cell>
          <cell r="M11">
            <v>18</v>
          </cell>
        </row>
        <row r="12">
          <cell r="B12">
            <v>2006</v>
          </cell>
          <cell r="C12" t="str">
            <v>PRABHUDATTA LENKA</v>
          </cell>
          <cell r="D12" t="str">
            <v>A</v>
          </cell>
          <cell r="E12" t="str">
            <v>H</v>
          </cell>
          <cell r="F12">
            <v>14</v>
          </cell>
          <cell r="G12">
            <v>10</v>
          </cell>
          <cell r="H12" t="str">
            <v>NA</v>
          </cell>
          <cell r="I12" t="str">
            <v>NA</v>
          </cell>
          <cell r="J12">
            <v>13</v>
          </cell>
          <cell r="K12">
            <v>18</v>
          </cell>
          <cell r="L12">
            <v>17</v>
          </cell>
          <cell r="M12">
            <v>17</v>
          </cell>
        </row>
        <row r="13">
          <cell r="B13">
            <v>2013</v>
          </cell>
          <cell r="C13" t="str">
            <v>AKASH KUMAR GIRI</v>
          </cell>
          <cell r="D13" t="str">
            <v>A</v>
          </cell>
          <cell r="E13" t="str">
            <v>H</v>
          </cell>
          <cell r="F13">
            <v>16</v>
          </cell>
          <cell r="G13">
            <v>20</v>
          </cell>
          <cell r="H13" t="str">
            <v>NA</v>
          </cell>
          <cell r="I13" t="str">
            <v>NA</v>
          </cell>
          <cell r="J13">
            <v>20</v>
          </cell>
          <cell r="K13">
            <v>19</v>
          </cell>
          <cell r="L13">
            <v>20</v>
          </cell>
          <cell r="M13">
            <v>19</v>
          </cell>
        </row>
        <row r="14">
          <cell r="B14">
            <v>2047</v>
          </cell>
          <cell r="C14" t="str">
            <v>ANANYA MOHANTY</v>
          </cell>
          <cell r="D14" t="str">
            <v>A</v>
          </cell>
          <cell r="E14" t="str">
            <v>H</v>
          </cell>
          <cell r="F14">
            <v>18</v>
          </cell>
          <cell r="G14">
            <v>19</v>
          </cell>
          <cell r="H14" t="str">
            <v>NA</v>
          </cell>
          <cell r="I14" t="str">
            <v>NA</v>
          </cell>
          <cell r="J14">
            <v>15</v>
          </cell>
          <cell r="K14">
            <v>20</v>
          </cell>
          <cell r="L14">
            <v>20</v>
          </cell>
          <cell r="M14">
            <v>19</v>
          </cell>
        </row>
        <row r="15">
          <cell r="B15">
            <v>2082</v>
          </cell>
          <cell r="C15" t="str">
            <v>PRATEEK PRAGYAN SAHOO</v>
          </cell>
          <cell r="D15" t="str">
            <v>A</v>
          </cell>
          <cell r="E15" t="str">
            <v>H</v>
          </cell>
          <cell r="F15">
            <v>16</v>
          </cell>
          <cell r="G15">
            <v>14</v>
          </cell>
          <cell r="H15" t="str">
            <v>NA</v>
          </cell>
          <cell r="I15" t="str">
            <v>NA</v>
          </cell>
          <cell r="J15">
            <v>19</v>
          </cell>
          <cell r="K15">
            <v>18</v>
          </cell>
          <cell r="L15">
            <v>16</v>
          </cell>
          <cell r="M15">
            <v>18</v>
          </cell>
        </row>
        <row r="16">
          <cell r="B16">
            <v>2181</v>
          </cell>
          <cell r="C16" t="str">
            <v>HRISHITA PATTNAIK</v>
          </cell>
          <cell r="D16" t="str">
            <v>A</v>
          </cell>
          <cell r="E16" t="str">
            <v>H</v>
          </cell>
          <cell r="F16">
            <v>15</v>
          </cell>
          <cell r="G16">
            <v>16</v>
          </cell>
          <cell r="H16" t="str">
            <v>NA</v>
          </cell>
          <cell r="I16" t="str">
            <v>NA</v>
          </cell>
          <cell r="J16">
            <v>20</v>
          </cell>
          <cell r="K16">
            <v>14</v>
          </cell>
          <cell r="L16">
            <v>16</v>
          </cell>
          <cell r="M16">
            <v>19</v>
          </cell>
        </row>
        <row r="17">
          <cell r="B17">
            <v>2197</v>
          </cell>
          <cell r="C17" t="str">
            <v>ARPITA JENA</v>
          </cell>
          <cell r="D17" t="str">
            <v>A</v>
          </cell>
          <cell r="E17" t="str">
            <v>H</v>
          </cell>
          <cell r="F17">
            <v>9</v>
          </cell>
          <cell r="G17" t="str">
            <v>A</v>
          </cell>
          <cell r="H17" t="str">
            <v>NA</v>
          </cell>
          <cell r="I17" t="str">
            <v>NA</v>
          </cell>
          <cell r="J17" t="str">
            <v>A</v>
          </cell>
          <cell r="K17">
            <v>15</v>
          </cell>
          <cell r="L17">
            <v>14</v>
          </cell>
          <cell r="M17" t="str">
            <v>A</v>
          </cell>
        </row>
        <row r="18">
          <cell r="B18">
            <v>2217</v>
          </cell>
          <cell r="C18" t="str">
            <v>MOHIT KUMAR OJHA</v>
          </cell>
          <cell r="D18" t="str">
            <v>A</v>
          </cell>
          <cell r="E18" t="str">
            <v>H</v>
          </cell>
          <cell r="F18">
            <v>16</v>
          </cell>
          <cell r="G18">
            <v>19</v>
          </cell>
          <cell r="H18" t="str">
            <v>NA</v>
          </cell>
          <cell r="I18" t="str">
            <v>NA</v>
          </cell>
          <cell r="J18">
            <v>17</v>
          </cell>
          <cell r="K18">
            <v>20</v>
          </cell>
          <cell r="L18">
            <v>18</v>
          </cell>
          <cell r="M18">
            <v>19</v>
          </cell>
        </row>
        <row r="19">
          <cell r="B19">
            <v>2588</v>
          </cell>
          <cell r="C19" t="str">
            <v>RUDRA NARAYAN BARIK</v>
          </cell>
          <cell r="D19" t="str">
            <v>A</v>
          </cell>
          <cell r="E19" t="str">
            <v>H</v>
          </cell>
          <cell r="F19">
            <v>14</v>
          </cell>
          <cell r="G19">
            <v>19</v>
          </cell>
          <cell r="H19" t="str">
            <v>NA</v>
          </cell>
          <cell r="I19" t="str">
            <v>NA</v>
          </cell>
          <cell r="J19">
            <v>20</v>
          </cell>
          <cell r="K19">
            <v>20</v>
          </cell>
          <cell r="L19">
            <v>20</v>
          </cell>
          <cell r="M19">
            <v>18</v>
          </cell>
        </row>
        <row r="20">
          <cell r="B20">
            <v>2660</v>
          </cell>
          <cell r="C20" t="str">
            <v>STUTIPRAGYAN SAHOO</v>
          </cell>
          <cell r="D20" t="str">
            <v>A</v>
          </cell>
          <cell r="E20" t="str">
            <v>H</v>
          </cell>
          <cell r="F20">
            <v>15</v>
          </cell>
          <cell r="G20">
            <v>17</v>
          </cell>
          <cell r="H20" t="str">
            <v>NA</v>
          </cell>
          <cell r="I20" t="str">
            <v>NA</v>
          </cell>
          <cell r="J20">
            <v>16</v>
          </cell>
          <cell r="K20">
            <v>14</v>
          </cell>
          <cell r="L20">
            <v>19</v>
          </cell>
          <cell r="M20" t="str">
            <v>A</v>
          </cell>
        </row>
        <row r="21">
          <cell r="B21">
            <v>2942</v>
          </cell>
          <cell r="C21" t="str">
            <v>CHERUB PATTANAIK</v>
          </cell>
          <cell r="D21" t="str">
            <v>A</v>
          </cell>
          <cell r="E21" t="str">
            <v>H</v>
          </cell>
          <cell r="F21">
            <v>4</v>
          </cell>
          <cell r="G21">
            <v>11</v>
          </cell>
          <cell r="H21" t="str">
            <v>NA</v>
          </cell>
          <cell r="I21" t="str">
            <v>NA</v>
          </cell>
          <cell r="J21">
            <v>19</v>
          </cell>
          <cell r="K21">
            <v>12</v>
          </cell>
          <cell r="L21" t="str">
            <v>A</v>
          </cell>
          <cell r="M21">
            <v>19</v>
          </cell>
        </row>
        <row r="22">
          <cell r="B22">
            <v>3149</v>
          </cell>
          <cell r="C22" t="str">
            <v>SANJANA DASH</v>
          </cell>
          <cell r="D22" t="str">
            <v>A</v>
          </cell>
          <cell r="E22" t="str">
            <v>H</v>
          </cell>
          <cell r="F22">
            <v>14</v>
          </cell>
          <cell r="G22">
            <v>19</v>
          </cell>
          <cell r="H22" t="str">
            <v>NA</v>
          </cell>
          <cell r="I22" t="str">
            <v>NA</v>
          </cell>
          <cell r="J22">
            <v>17</v>
          </cell>
          <cell r="K22">
            <v>20</v>
          </cell>
          <cell r="L22">
            <v>19</v>
          </cell>
          <cell r="M22">
            <v>19</v>
          </cell>
        </row>
        <row r="23">
          <cell r="B23">
            <v>4122</v>
          </cell>
          <cell r="C23" t="str">
            <v>PRITISH RANJAN SAHOO</v>
          </cell>
          <cell r="D23" t="str">
            <v>A</v>
          </cell>
          <cell r="E23" t="str">
            <v>H</v>
          </cell>
          <cell r="F23">
            <v>12</v>
          </cell>
          <cell r="G23" t="str">
            <v>A</v>
          </cell>
          <cell r="H23" t="str">
            <v>NA</v>
          </cell>
          <cell r="I23" t="str">
            <v>NA</v>
          </cell>
          <cell r="J23">
            <v>20</v>
          </cell>
          <cell r="K23">
            <v>17</v>
          </cell>
          <cell r="L23">
            <v>18</v>
          </cell>
          <cell r="M23">
            <v>17</v>
          </cell>
        </row>
        <row r="24">
          <cell r="B24">
            <v>4357</v>
          </cell>
          <cell r="C24" t="str">
            <v>PRIYANKA DIABAGHA</v>
          </cell>
          <cell r="D24" t="str">
            <v>A</v>
          </cell>
          <cell r="E24" t="str">
            <v>H</v>
          </cell>
          <cell r="F24">
            <v>16</v>
          </cell>
          <cell r="G24">
            <v>20</v>
          </cell>
          <cell r="H24" t="str">
            <v>NA</v>
          </cell>
          <cell r="I24" t="str">
            <v>NA</v>
          </cell>
          <cell r="J24">
            <v>18</v>
          </cell>
          <cell r="K24">
            <v>15</v>
          </cell>
          <cell r="L24">
            <v>15</v>
          </cell>
          <cell r="M24">
            <v>10</v>
          </cell>
        </row>
        <row r="25">
          <cell r="B25">
            <v>4856</v>
          </cell>
          <cell r="C25" t="str">
            <v>ABHIGYAN NANDA</v>
          </cell>
          <cell r="D25" t="str">
            <v>A</v>
          </cell>
          <cell r="E25" t="str">
            <v>H</v>
          </cell>
          <cell r="F25">
            <v>15</v>
          </cell>
          <cell r="G25">
            <v>20</v>
          </cell>
          <cell r="H25" t="str">
            <v>NA</v>
          </cell>
          <cell r="I25" t="str">
            <v>NA</v>
          </cell>
          <cell r="J25">
            <v>20</v>
          </cell>
          <cell r="K25">
            <v>17</v>
          </cell>
          <cell r="L25">
            <v>19</v>
          </cell>
          <cell r="M25">
            <v>19</v>
          </cell>
        </row>
        <row r="26">
          <cell r="B26">
            <v>4898</v>
          </cell>
          <cell r="C26" t="str">
            <v>SUNITA BEHERA</v>
          </cell>
          <cell r="D26" t="str">
            <v>A</v>
          </cell>
          <cell r="E26" t="str">
            <v>H</v>
          </cell>
          <cell r="F26">
            <v>15</v>
          </cell>
          <cell r="G26">
            <v>19</v>
          </cell>
          <cell r="H26" t="str">
            <v>NA</v>
          </cell>
          <cell r="I26" t="str">
            <v>NA</v>
          </cell>
          <cell r="J26">
            <v>20</v>
          </cell>
          <cell r="K26">
            <v>19</v>
          </cell>
          <cell r="L26">
            <v>11</v>
          </cell>
          <cell r="M26">
            <v>20</v>
          </cell>
        </row>
        <row r="27">
          <cell r="B27">
            <v>7326</v>
          </cell>
          <cell r="C27" t="str">
            <v>SOWMYASHREE PADHY</v>
          </cell>
          <cell r="D27" t="str">
            <v>A</v>
          </cell>
          <cell r="E27" t="str">
            <v>H</v>
          </cell>
          <cell r="F27">
            <v>16</v>
          </cell>
          <cell r="G27">
            <v>20</v>
          </cell>
          <cell r="H27" t="str">
            <v>NA</v>
          </cell>
          <cell r="I27" t="str">
            <v>NA</v>
          </cell>
          <cell r="J27">
            <v>20</v>
          </cell>
          <cell r="K27">
            <v>20</v>
          </cell>
          <cell r="L27">
            <v>18</v>
          </cell>
          <cell r="M27">
            <v>19</v>
          </cell>
        </row>
        <row r="28">
          <cell r="B28">
            <v>7434</v>
          </cell>
          <cell r="C28" t="str">
            <v>CHIRAG MOHANTY</v>
          </cell>
          <cell r="D28" t="str">
            <v>A</v>
          </cell>
          <cell r="E28" t="str">
            <v>H</v>
          </cell>
          <cell r="F28">
            <v>10</v>
          </cell>
          <cell r="G28">
            <v>12</v>
          </cell>
          <cell r="H28" t="str">
            <v>NA</v>
          </cell>
          <cell r="I28" t="str">
            <v>NA</v>
          </cell>
          <cell r="J28">
            <v>20</v>
          </cell>
          <cell r="K28">
            <v>10</v>
          </cell>
          <cell r="L28">
            <v>16</v>
          </cell>
          <cell r="M28" t="str">
            <v>A</v>
          </cell>
        </row>
        <row r="29">
          <cell r="B29">
            <v>7750</v>
          </cell>
          <cell r="C29" t="str">
            <v>AKANSHA PRADHAN</v>
          </cell>
          <cell r="D29" t="str">
            <v>A</v>
          </cell>
          <cell r="E29" t="str">
            <v>H</v>
          </cell>
          <cell r="F29">
            <v>16</v>
          </cell>
          <cell r="G29">
            <v>20</v>
          </cell>
          <cell r="H29" t="str">
            <v>NA</v>
          </cell>
          <cell r="I29" t="str">
            <v>NA</v>
          </cell>
          <cell r="J29">
            <v>18</v>
          </cell>
          <cell r="K29">
            <v>20</v>
          </cell>
          <cell r="L29">
            <v>20</v>
          </cell>
          <cell r="M29">
            <v>19</v>
          </cell>
        </row>
        <row r="30">
          <cell r="B30">
            <v>9041</v>
          </cell>
          <cell r="C30" t="str">
            <v>AYUSHMAN PATI</v>
          </cell>
          <cell r="D30" t="str">
            <v>A</v>
          </cell>
          <cell r="E30" t="str">
            <v>H</v>
          </cell>
          <cell r="F30">
            <v>14</v>
          </cell>
          <cell r="G30">
            <v>18</v>
          </cell>
          <cell r="H30" t="str">
            <v>NA</v>
          </cell>
          <cell r="I30" t="str">
            <v>NA</v>
          </cell>
          <cell r="J30">
            <v>17</v>
          </cell>
          <cell r="K30">
            <v>20</v>
          </cell>
          <cell r="L30">
            <v>17</v>
          </cell>
          <cell r="M30">
            <v>17</v>
          </cell>
        </row>
        <row r="31">
          <cell r="B31">
            <v>2</v>
          </cell>
          <cell r="C31" t="str">
            <v>ARCHITA PRADHAN</v>
          </cell>
          <cell r="D31" t="str">
            <v>B</v>
          </cell>
          <cell r="E31" t="str">
            <v>H</v>
          </cell>
          <cell r="F31">
            <v>13</v>
          </cell>
          <cell r="G31">
            <v>16</v>
          </cell>
          <cell r="H31" t="str">
            <v>NA</v>
          </cell>
          <cell r="I31" t="str">
            <v>NA</v>
          </cell>
          <cell r="J31">
            <v>13</v>
          </cell>
          <cell r="K31">
            <v>20</v>
          </cell>
          <cell r="L31">
            <v>17</v>
          </cell>
          <cell r="M31">
            <v>16</v>
          </cell>
        </row>
        <row r="32">
          <cell r="B32">
            <v>13</v>
          </cell>
          <cell r="C32" t="str">
            <v>DIVYESH KUMAR SAHOO</v>
          </cell>
          <cell r="D32" t="str">
            <v>B</v>
          </cell>
          <cell r="E32" t="str">
            <v>H</v>
          </cell>
          <cell r="F32">
            <v>16</v>
          </cell>
          <cell r="G32">
            <v>19</v>
          </cell>
          <cell r="H32" t="str">
            <v>NA</v>
          </cell>
          <cell r="I32" t="str">
            <v>NA</v>
          </cell>
          <cell r="J32">
            <v>18</v>
          </cell>
          <cell r="K32">
            <v>19</v>
          </cell>
          <cell r="L32">
            <v>19</v>
          </cell>
          <cell r="M32">
            <v>14</v>
          </cell>
        </row>
        <row r="33">
          <cell r="B33">
            <v>15</v>
          </cell>
          <cell r="C33" t="str">
            <v>IPSITA PRIYADARSINI</v>
          </cell>
          <cell r="D33" t="str">
            <v>B</v>
          </cell>
          <cell r="E33" t="str">
            <v>H</v>
          </cell>
          <cell r="F33">
            <v>17</v>
          </cell>
          <cell r="G33">
            <v>18</v>
          </cell>
          <cell r="H33" t="str">
            <v>NA</v>
          </cell>
          <cell r="I33" t="str">
            <v>NA</v>
          </cell>
          <cell r="J33">
            <v>15</v>
          </cell>
          <cell r="K33">
            <v>14</v>
          </cell>
          <cell r="L33">
            <v>17</v>
          </cell>
          <cell r="M33">
            <v>15</v>
          </cell>
        </row>
        <row r="34">
          <cell r="B34">
            <v>16</v>
          </cell>
          <cell r="C34" t="str">
            <v>RAKESH KUMAR JATI</v>
          </cell>
          <cell r="D34" t="str">
            <v>B</v>
          </cell>
          <cell r="E34" t="str">
            <v>H</v>
          </cell>
          <cell r="F34" t="str">
            <v>A</v>
          </cell>
          <cell r="G34" t="str">
            <v>A</v>
          </cell>
          <cell r="H34" t="str">
            <v>NA</v>
          </cell>
          <cell r="I34" t="str">
            <v>NA</v>
          </cell>
          <cell r="J34">
            <v>6</v>
          </cell>
          <cell r="K34" t="str">
            <v>A</v>
          </cell>
          <cell r="L34" t="str">
            <v>A</v>
          </cell>
          <cell r="M34" t="str">
            <v>A</v>
          </cell>
        </row>
        <row r="35">
          <cell r="B35">
            <v>27</v>
          </cell>
          <cell r="C35" t="str">
            <v>AMANAT PATI</v>
          </cell>
          <cell r="D35" t="str">
            <v>B</v>
          </cell>
          <cell r="E35" t="str">
            <v>H</v>
          </cell>
          <cell r="F35">
            <v>16</v>
          </cell>
          <cell r="G35">
            <v>13</v>
          </cell>
          <cell r="H35" t="str">
            <v>NA</v>
          </cell>
          <cell r="I35" t="str">
            <v>NA</v>
          </cell>
          <cell r="J35">
            <v>18</v>
          </cell>
          <cell r="K35">
            <v>17</v>
          </cell>
          <cell r="L35">
            <v>18</v>
          </cell>
          <cell r="M35">
            <v>16</v>
          </cell>
        </row>
        <row r="36">
          <cell r="B36">
            <v>28</v>
          </cell>
          <cell r="C36" t="str">
            <v>SHEETAL SOMYASHREE</v>
          </cell>
          <cell r="D36" t="str">
            <v>B</v>
          </cell>
          <cell r="E36" t="str">
            <v>H</v>
          </cell>
          <cell r="F36">
            <v>18</v>
          </cell>
          <cell r="G36">
            <v>18</v>
          </cell>
          <cell r="H36" t="str">
            <v>NA</v>
          </cell>
          <cell r="I36" t="str">
            <v>NA</v>
          </cell>
          <cell r="J36">
            <v>18</v>
          </cell>
          <cell r="K36">
            <v>20</v>
          </cell>
          <cell r="L36">
            <v>18</v>
          </cell>
          <cell r="M36">
            <v>15</v>
          </cell>
        </row>
        <row r="37">
          <cell r="B37">
            <v>1345</v>
          </cell>
          <cell r="C37" t="str">
            <v>ALIYAN AKHTAR</v>
          </cell>
          <cell r="D37" t="str">
            <v>B</v>
          </cell>
          <cell r="E37" t="str">
            <v>H</v>
          </cell>
          <cell r="F37">
            <v>12</v>
          </cell>
          <cell r="G37">
            <v>16</v>
          </cell>
          <cell r="H37" t="str">
            <v>NA</v>
          </cell>
          <cell r="I37" t="str">
            <v>NA</v>
          </cell>
          <cell r="J37">
            <v>19</v>
          </cell>
          <cell r="K37">
            <v>20</v>
          </cell>
          <cell r="L37">
            <v>18</v>
          </cell>
          <cell r="M37">
            <v>18</v>
          </cell>
        </row>
        <row r="38">
          <cell r="B38">
            <v>1347</v>
          </cell>
          <cell r="C38" t="str">
            <v>MIHIKA SWAIN</v>
          </cell>
          <cell r="D38" t="str">
            <v>B</v>
          </cell>
          <cell r="E38" t="str">
            <v>H</v>
          </cell>
          <cell r="F38">
            <v>15</v>
          </cell>
          <cell r="G38">
            <v>17</v>
          </cell>
          <cell r="H38" t="str">
            <v>NA</v>
          </cell>
          <cell r="I38" t="str">
            <v>NA</v>
          </cell>
          <cell r="J38">
            <v>14</v>
          </cell>
          <cell r="K38">
            <v>20</v>
          </cell>
          <cell r="L38">
            <v>18</v>
          </cell>
          <cell r="M38">
            <v>8</v>
          </cell>
        </row>
        <row r="39">
          <cell r="B39">
            <v>1363</v>
          </cell>
          <cell r="C39" t="str">
            <v>S.K. TOUSIF AKHTAR</v>
          </cell>
          <cell r="D39" t="str">
            <v>B</v>
          </cell>
          <cell r="E39" t="str">
            <v>H</v>
          </cell>
          <cell r="F39" t="str">
            <v>A</v>
          </cell>
          <cell r="G39" t="str">
            <v>A</v>
          </cell>
          <cell r="H39" t="str">
            <v>NA</v>
          </cell>
          <cell r="I39" t="str">
            <v>NA</v>
          </cell>
          <cell r="J39" t="str">
            <v>A</v>
          </cell>
          <cell r="K39" t="str">
            <v>A</v>
          </cell>
          <cell r="L39" t="str">
            <v>A</v>
          </cell>
          <cell r="M39" t="str">
            <v>A</v>
          </cell>
        </row>
        <row r="40">
          <cell r="B40">
            <v>2015</v>
          </cell>
          <cell r="C40" t="str">
            <v>ASHUTOSH SWAIN</v>
          </cell>
          <cell r="D40" t="str">
            <v>B</v>
          </cell>
          <cell r="E40" t="str">
            <v>H</v>
          </cell>
          <cell r="F40">
            <v>16</v>
          </cell>
          <cell r="G40">
            <v>20</v>
          </cell>
          <cell r="H40" t="str">
            <v>NA</v>
          </cell>
          <cell r="I40" t="str">
            <v>NA</v>
          </cell>
          <cell r="J40">
            <v>18</v>
          </cell>
          <cell r="K40">
            <v>17</v>
          </cell>
          <cell r="L40">
            <v>18</v>
          </cell>
          <cell r="M40">
            <v>17</v>
          </cell>
        </row>
        <row r="41">
          <cell r="B41">
            <v>2024</v>
          </cell>
          <cell r="C41" t="str">
            <v>SAI PRIYA ROUT</v>
          </cell>
          <cell r="D41" t="str">
            <v>B</v>
          </cell>
          <cell r="E41" t="str">
            <v>H</v>
          </cell>
          <cell r="F41">
            <v>14</v>
          </cell>
          <cell r="G41" t="str">
            <v>A</v>
          </cell>
          <cell r="H41" t="str">
            <v>NA</v>
          </cell>
          <cell r="I41" t="str">
            <v>NA</v>
          </cell>
          <cell r="J41">
            <v>15</v>
          </cell>
          <cell r="K41">
            <v>20</v>
          </cell>
          <cell r="L41" t="str">
            <v>A</v>
          </cell>
          <cell r="M41">
            <v>4</v>
          </cell>
        </row>
        <row r="42">
          <cell r="B42">
            <v>2026</v>
          </cell>
          <cell r="C42" t="str">
            <v>RASHMI RANJAN BHUYAN</v>
          </cell>
          <cell r="D42" t="str">
            <v>B</v>
          </cell>
          <cell r="E42" t="str">
            <v>H</v>
          </cell>
          <cell r="F42">
            <v>13</v>
          </cell>
          <cell r="G42">
            <v>17</v>
          </cell>
          <cell r="H42" t="str">
            <v>NA</v>
          </cell>
          <cell r="I42" t="str">
            <v>NA</v>
          </cell>
          <cell r="J42">
            <v>16</v>
          </cell>
          <cell r="K42">
            <v>20</v>
          </cell>
          <cell r="L42">
            <v>17</v>
          </cell>
          <cell r="M42" t="str">
            <v>A</v>
          </cell>
        </row>
        <row r="43">
          <cell r="B43">
            <v>2043</v>
          </cell>
          <cell r="C43" t="str">
            <v>CLIMAX MOHANTY</v>
          </cell>
          <cell r="D43" t="str">
            <v>B</v>
          </cell>
          <cell r="E43" t="str">
            <v>H</v>
          </cell>
          <cell r="F43">
            <v>16</v>
          </cell>
          <cell r="G43">
            <v>12</v>
          </cell>
          <cell r="H43" t="str">
            <v>NA</v>
          </cell>
          <cell r="I43" t="str">
            <v>NA</v>
          </cell>
          <cell r="J43">
            <v>13</v>
          </cell>
          <cell r="K43">
            <v>19</v>
          </cell>
          <cell r="L43">
            <v>18</v>
          </cell>
          <cell r="M43">
            <v>14</v>
          </cell>
        </row>
        <row r="44">
          <cell r="B44">
            <v>2049</v>
          </cell>
          <cell r="C44" t="str">
            <v>ANSHUMAN PRADHAN</v>
          </cell>
          <cell r="D44" t="str">
            <v>B</v>
          </cell>
          <cell r="E44" t="str">
            <v>H</v>
          </cell>
          <cell r="F44">
            <v>16</v>
          </cell>
          <cell r="G44">
            <v>19</v>
          </cell>
          <cell r="H44" t="str">
            <v>NA</v>
          </cell>
          <cell r="I44" t="str">
            <v>NA</v>
          </cell>
          <cell r="J44">
            <v>18</v>
          </cell>
          <cell r="K44">
            <v>19</v>
          </cell>
          <cell r="L44">
            <v>20</v>
          </cell>
          <cell r="M44">
            <v>19</v>
          </cell>
        </row>
        <row r="45">
          <cell r="B45">
            <v>2195</v>
          </cell>
          <cell r="C45" t="str">
            <v>JIGARDEV MOHAPATRA</v>
          </cell>
          <cell r="D45" t="str">
            <v>B</v>
          </cell>
          <cell r="E45" t="str">
            <v>H</v>
          </cell>
          <cell r="F45">
            <v>14</v>
          </cell>
          <cell r="G45">
            <v>14</v>
          </cell>
          <cell r="H45" t="str">
            <v>NA</v>
          </cell>
          <cell r="I45" t="str">
            <v>NA</v>
          </cell>
          <cell r="J45">
            <v>13</v>
          </cell>
          <cell r="K45">
            <v>14</v>
          </cell>
          <cell r="L45">
            <v>17</v>
          </cell>
          <cell r="M45">
            <v>15</v>
          </cell>
        </row>
        <row r="46">
          <cell r="B46">
            <v>2565</v>
          </cell>
          <cell r="C46" t="str">
            <v>MANISHA S. NAYAK</v>
          </cell>
          <cell r="D46" t="str">
            <v>B</v>
          </cell>
          <cell r="E46" t="str">
            <v>H</v>
          </cell>
          <cell r="F46">
            <v>12</v>
          </cell>
          <cell r="G46">
            <v>19</v>
          </cell>
          <cell r="H46" t="str">
            <v>NA</v>
          </cell>
          <cell r="I46" t="str">
            <v>NA</v>
          </cell>
          <cell r="J46">
            <v>18</v>
          </cell>
          <cell r="K46">
            <v>20</v>
          </cell>
          <cell r="L46">
            <v>17</v>
          </cell>
          <cell r="M46">
            <v>14</v>
          </cell>
        </row>
        <row r="47">
          <cell r="B47">
            <v>2597</v>
          </cell>
          <cell r="C47" t="str">
            <v>AYUSH KUMAR DHIRAJ</v>
          </cell>
          <cell r="D47" t="str">
            <v>B</v>
          </cell>
          <cell r="E47" t="str">
            <v>H</v>
          </cell>
          <cell r="F47">
            <v>14</v>
          </cell>
          <cell r="G47">
            <v>20</v>
          </cell>
          <cell r="H47" t="str">
            <v>NA</v>
          </cell>
          <cell r="I47" t="str">
            <v>NA</v>
          </cell>
          <cell r="J47">
            <v>16</v>
          </cell>
          <cell r="K47">
            <v>20</v>
          </cell>
          <cell r="L47">
            <v>15</v>
          </cell>
          <cell r="M47">
            <v>17</v>
          </cell>
        </row>
        <row r="48">
          <cell r="B48">
            <v>2602</v>
          </cell>
          <cell r="C48" t="str">
            <v>KHUSI DALABEHERA</v>
          </cell>
          <cell r="D48" t="str">
            <v>B</v>
          </cell>
          <cell r="E48" t="str">
            <v>H</v>
          </cell>
          <cell r="F48">
            <v>13</v>
          </cell>
          <cell r="G48">
            <v>14</v>
          </cell>
          <cell r="H48" t="str">
            <v>NA</v>
          </cell>
          <cell r="I48" t="str">
            <v>NA</v>
          </cell>
          <cell r="J48">
            <v>15</v>
          </cell>
          <cell r="K48">
            <v>19</v>
          </cell>
          <cell r="L48">
            <v>19</v>
          </cell>
          <cell r="M48">
            <v>13</v>
          </cell>
        </row>
        <row r="49">
          <cell r="B49">
            <v>2618</v>
          </cell>
          <cell r="C49" t="str">
            <v>DIBYANSU BANIJIT PARIDA</v>
          </cell>
          <cell r="D49" t="str">
            <v>B</v>
          </cell>
          <cell r="E49" t="str">
            <v>H</v>
          </cell>
          <cell r="F49" t="str">
            <v>A</v>
          </cell>
          <cell r="G49" t="str">
            <v>A</v>
          </cell>
          <cell r="H49" t="str">
            <v>NA</v>
          </cell>
          <cell r="I49" t="str">
            <v>NA</v>
          </cell>
          <cell r="J49" t="str">
            <v>A</v>
          </cell>
          <cell r="K49" t="str">
            <v>A</v>
          </cell>
          <cell r="L49" t="str">
            <v>A</v>
          </cell>
          <cell r="M49" t="str">
            <v>A</v>
          </cell>
        </row>
        <row r="50">
          <cell r="B50">
            <v>2825</v>
          </cell>
          <cell r="C50" t="str">
            <v>SUBHASHREE SWAIN</v>
          </cell>
          <cell r="D50" t="str">
            <v>B</v>
          </cell>
          <cell r="E50" t="str">
            <v>H</v>
          </cell>
          <cell r="F50">
            <v>15</v>
          </cell>
          <cell r="G50">
            <v>18</v>
          </cell>
          <cell r="H50" t="str">
            <v>NA</v>
          </cell>
          <cell r="I50" t="str">
            <v>NA</v>
          </cell>
          <cell r="J50">
            <v>20</v>
          </cell>
          <cell r="K50">
            <v>19</v>
          </cell>
          <cell r="L50" t="str">
            <v>A</v>
          </cell>
          <cell r="M50">
            <v>17</v>
          </cell>
        </row>
        <row r="51">
          <cell r="B51">
            <v>2966</v>
          </cell>
          <cell r="C51" t="str">
            <v>ROHIT KUMAR SINGH</v>
          </cell>
          <cell r="D51" t="str">
            <v>B</v>
          </cell>
          <cell r="E51" t="str">
            <v>H</v>
          </cell>
          <cell r="F51">
            <v>16</v>
          </cell>
          <cell r="G51">
            <v>15</v>
          </cell>
          <cell r="H51" t="str">
            <v>NA</v>
          </cell>
          <cell r="I51" t="str">
            <v>NA</v>
          </cell>
          <cell r="J51">
            <v>14</v>
          </cell>
          <cell r="K51">
            <v>19</v>
          </cell>
          <cell r="L51">
            <v>20</v>
          </cell>
          <cell r="M51">
            <v>16</v>
          </cell>
        </row>
        <row r="52">
          <cell r="B52">
            <v>3015</v>
          </cell>
          <cell r="C52" t="str">
            <v>SUBHAM SAMAL</v>
          </cell>
          <cell r="D52" t="str">
            <v>B</v>
          </cell>
          <cell r="E52" t="str">
            <v>H</v>
          </cell>
          <cell r="F52">
            <v>13</v>
          </cell>
          <cell r="G52">
            <v>16</v>
          </cell>
          <cell r="H52" t="str">
            <v>NA</v>
          </cell>
          <cell r="I52" t="str">
            <v>NA</v>
          </cell>
          <cell r="J52">
            <v>13</v>
          </cell>
          <cell r="K52">
            <v>14</v>
          </cell>
          <cell r="L52">
            <v>14</v>
          </cell>
          <cell r="M52">
            <v>9</v>
          </cell>
        </row>
        <row r="53">
          <cell r="B53">
            <v>3034</v>
          </cell>
          <cell r="C53" t="str">
            <v>KOMAL GOUDA</v>
          </cell>
          <cell r="D53" t="str">
            <v>B</v>
          </cell>
          <cell r="E53" t="str">
            <v>H</v>
          </cell>
          <cell r="F53">
            <v>15</v>
          </cell>
          <cell r="G53">
            <v>14</v>
          </cell>
          <cell r="H53" t="str">
            <v>NA</v>
          </cell>
          <cell r="I53" t="str">
            <v>NA</v>
          </cell>
          <cell r="J53">
            <v>19</v>
          </cell>
          <cell r="K53">
            <v>16</v>
          </cell>
          <cell r="L53">
            <v>13</v>
          </cell>
          <cell r="M53">
            <v>17</v>
          </cell>
        </row>
        <row r="54">
          <cell r="B54">
            <v>3043</v>
          </cell>
          <cell r="C54" t="str">
            <v>IPSITA KAR</v>
          </cell>
          <cell r="D54" t="str">
            <v>B</v>
          </cell>
          <cell r="E54" t="str">
            <v>H</v>
          </cell>
          <cell r="F54">
            <v>12</v>
          </cell>
          <cell r="G54">
            <v>18</v>
          </cell>
          <cell r="H54" t="str">
            <v>NA</v>
          </cell>
          <cell r="I54" t="str">
            <v>NA</v>
          </cell>
          <cell r="J54">
            <v>19</v>
          </cell>
          <cell r="K54">
            <v>20</v>
          </cell>
          <cell r="L54">
            <v>18</v>
          </cell>
          <cell r="M54">
            <v>17</v>
          </cell>
        </row>
        <row r="55">
          <cell r="B55">
            <v>3060</v>
          </cell>
          <cell r="C55" t="str">
            <v>SUPRIYA MAHARANA</v>
          </cell>
          <cell r="D55" t="str">
            <v>B</v>
          </cell>
          <cell r="E55" t="str">
            <v>H</v>
          </cell>
          <cell r="F55">
            <v>18</v>
          </cell>
          <cell r="G55">
            <v>20</v>
          </cell>
          <cell r="H55" t="str">
            <v>NA</v>
          </cell>
          <cell r="I55" t="str">
            <v>NA</v>
          </cell>
          <cell r="J55">
            <v>17</v>
          </cell>
          <cell r="K55">
            <v>17</v>
          </cell>
          <cell r="L55">
            <v>20</v>
          </cell>
          <cell r="M55">
            <v>19</v>
          </cell>
        </row>
        <row r="56">
          <cell r="B56">
            <v>3075</v>
          </cell>
          <cell r="C56" t="str">
            <v>PIYALI PRIYADARSHINI</v>
          </cell>
          <cell r="D56" t="str">
            <v>B</v>
          </cell>
          <cell r="E56" t="str">
            <v>H</v>
          </cell>
          <cell r="F56">
            <v>17</v>
          </cell>
          <cell r="G56">
            <v>17</v>
          </cell>
          <cell r="H56" t="str">
            <v>NA</v>
          </cell>
          <cell r="I56" t="str">
            <v>NA</v>
          </cell>
          <cell r="J56">
            <v>20</v>
          </cell>
          <cell r="K56">
            <v>20</v>
          </cell>
          <cell r="L56">
            <v>20</v>
          </cell>
          <cell r="M56">
            <v>15</v>
          </cell>
        </row>
        <row r="57">
          <cell r="B57">
            <v>3081</v>
          </cell>
          <cell r="C57" t="str">
            <v>B.L ADYASA</v>
          </cell>
          <cell r="D57" t="str">
            <v>B</v>
          </cell>
          <cell r="E57" t="str">
            <v>H</v>
          </cell>
          <cell r="F57">
            <v>13</v>
          </cell>
          <cell r="G57">
            <v>20</v>
          </cell>
          <cell r="H57" t="str">
            <v>NA</v>
          </cell>
          <cell r="I57" t="str">
            <v>NA</v>
          </cell>
          <cell r="J57">
            <v>19</v>
          </cell>
          <cell r="K57">
            <v>20</v>
          </cell>
          <cell r="L57">
            <v>16</v>
          </cell>
          <cell r="M57">
            <v>17</v>
          </cell>
        </row>
        <row r="58">
          <cell r="B58">
            <v>3137</v>
          </cell>
          <cell r="C58" t="str">
            <v>RUDRA NARAYAN BISWAL</v>
          </cell>
          <cell r="D58" t="str">
            <v>B</v>
          </cell>
          <cell r="E58" t="str">
            <v>H</v>
          </cell>
          <cell r="F58" t="str">
            <v>A</v>
          </cell>
          <cell r="G58" t="str">
            <v>A</v>
          </cell>
          <cell r="H58" t="str">
            <v>NA</v>
          </cell>
          <cell r="I58" t="str">
            <v>NA</v>
          </cell>
          <cell r="J58" t="str">
            <v>A</v>
          </cell>
          <cell r="K58" t="str">
            <v>A</v>
          </cell>
          <cell r="L58" t="str">
            <v>A</v>
          </cell>
          <cell r="M58" t="str">
            <v>A</v>
          </cell>
        </row>
        <row r="59">
          <cell r="B59">
            <v>4359</v>
          </cell>
          <cell r="C59" t="str">
            <v>KAUSTUV PATTNAIK</v>
          </cell>
          <cell r="D59" t="str">
            <v>B</v>
          </cell>
          <cell r="E59" t="str">
            <v>H</v>
          </cell>
          <cell r="F59" t="str">
            <v>A</v>
          </cell>
          <cell r="G59">
            <v>10</v>
          </cell>
          <cell r="H59" t="str">
            <v>NA</v>
          </cell>
          <cell r="I59" t="str">
            <v>NA</v>
          </cell>
          <cell r="J59">
            <v>15</v>
          </cell>
          <cell r="K59">
            <v>16</v>
          </cell>
          <cell r="L59">
            <v>20</v>
          </cell>
          <cell r="M59">
            <v>13</v>
          </cell>
        </row>
        <row r="60">
          <cell r="B60">
            <v>4678</v>
          </cell>
          <cell r="C60" t="str">
            <v>TANMAYEE ROUT</v>
          </cell>
          <cell r="D60" t="str">
            <v>B</v>
          </cell>
          <cell r="E60" t="str">
            <v>H</v>
          </cell>
          <cell r="F60">
            <v>16</v>
          </cell>
          <cell r="G60">
            <v>15</v>
          </cell>
          <cell r="H60" t="str">
            <v>NA</v>
          </cell>
          <cell r="I60" t="str">
            <v>NA</v>
          </cell>
          <cell r="J60">
            <v>15</v>
          </cell>
          <cell r="K60">
            <v>14</v>
          </cell>
          <cell r="L60">
            <v>15</v>
          </cell>
          <cell r="M60">
            <v>15</v>
          </cell>
        </row>
        <row r="61">
          <cell r="B61">
            <v>5022</v>
          </cell>
          <cell r="C61" t="str">
            <v>SATYAM SUBHAM MOHANTY</v>
          </cell>
          <cell r="D61" t="str">
            <v>B</v>
          </cell>
          <cell r="E61" t="str">
            <v>H</v>
          </cell>
          <cell r="F61">
            <v>14</v>
          </cell>
          <cell r="G61" t="str">
            <v>AB</v>
          </cell>
          <cell r="H61" t="str">
            <v>NA</v>
          </cell>
          <cell r="I61" t="str">
            <v>NA</v>
          </cell>
          <cell r="J61">
            <v>14</v>
          </cell>
          <cell r="K61">
            <v>18</v>
          </cell>
          <cell r="L61">
            <v>16</v>
          </cell>
          <cell r="M61">
            <v>18</v>
          </cell>
        </row>
        <row r="62">
          <cell r="B62">
            <v>5988</v>
          </cell>
          <cell r="C62" t="str">
            <v>ASEEM NANDA KAMPA</v>
          </cell>
          <cell r="D62" t="str">
            <v>B</v>
          </cell>
          <cell r="E62" t="str">
            <v>H</v>
          </cell>
          <cell r="F62">
            <v>18</v>
          </cell>
          <cell r="G62">
            <v>19</v>
          </cell>
          <cell r="H62" t="str">
            <v>NA</v>
          </cell>
          <cell r="I62" t="str">
            <v>NA</v>
          </cell>
          <cell r="J62">
            <v>19</v>
          </cell>
          <cell r="K62">
            <v>17</v>
          </cell>
          <cell r="L62">
            <v>18</v>
          </cell>
          <cell r="M62">
            <v>19</v>
          </cell>
        </row>
        <row r="63">
          <cell r="B63">
            <v>7748</v>
          </cell>
          <cell r="C63" t="str">
            <v>SRUTI SOHANI NAYAK</v>
          </cell>
          <cell r="D63" t="str">
            <v>B</v>
          </cell>
          <cell r="E63" t="str">
            <v>H</v>
          </cell>
          <cell r="F63">
            <v>14</v>
          </cell>
          <cell r="G63" t="str">
            <v>A</v>
          </cell>
          <cell r="H63" t="str">
            <v>NA</v>
          </cell>
          <cell r="I63" t="str">
            <v>NA</v>
          </cell>
          <cell r="J63" t="str">
            <v>A</v>
          </cell>
          <cell r="K63">
            <v>16</v>
          </cell>
          <cell r="L63">
            <v>18</v>
          </cell>
          <cell r="M63" t="str">
            <v>A</v>
          </cell>
        </row>
        <row r="64">
          <cell r="B64">
            <v>7902</v>
          </cell>
          <cell r="C64" t="str">
            <v>ASHUTOSH MOHANTY</v>
          </cell>
          <cell r="D64" t="str">
            <v>B</v>
          </cell>
          <cell r="E64" t="str">
            <v>H</v>
          </cell>
          <cell r="F64">
            <v>14</v>
          </cell>
          <cell r="G64">
            <v>17</v>
          </cell>
          <cell r="H64" t="str">
            <v>NA</v>
          </cell>
          <cell r="I64" t="str">
            <v>NA</v>
          </cell>
          <cell r="J64">
            <v>18</v>
          </cell>
          <cell r="K64">
            <v>18</v>
          </cell>
          <cell r="L64">
            <v>18</v>
          </cell>
          <cell r="M64">
            <v>14</v>
          </cell>
        </row>
        <row r="65">
          <cell r="B65">
            <v>4</v>
          </cell>
          <cell r="C65" t="str">
            <v>ASHUTOSH PATRA</v>
          </cell>
          <cell r="D65" t="str">
            <v>C</v>
          </cell>
          <cell r="E65" t="str">
            <v>H</v>
          </cell>
          <cell r="F65">
            <v>9</v>
          </cell>
          <cell r="G65">
            <v>19</v>
          </cell>
          <cell r="H65" t="str">
            <v>NA</v>
          </cell>
          <cell r="I65" t="str">
            <v>NA</v>
          </cell>
          <cell r="J65">
            <v>20</v>
          </cell>
          <cell r="K65">
            <v>18</v>
          </cell>
          <cell r="L65">
            <v>13</v>
          </cell>
          <cell r="M65">
            <v>18</v>
          </cell>
        </row>
        <row r="66">
          <cell r="B66">
            <v>6</v>
          </cell>
          <cell r="C66" t="str">
            <v>DEEPSIKHA BISWAL</v>
          </cell>
          <cell r="D66" t="str">
            <v>C</v>
          </cell>
          <cell r="E66" t="str">
            <v>H</v>
          </cell>
          <cell r="F66">
            <v>12</v>
          </cell>
          <cell r="G66">
            <v>18</v>
          </cell>
          <cell r="H66" t="str">
            <v>NA</v>
          </cell>
          <cell r="I66" t="str">
            <v>NA</v>
          </cell>
          <cell r="J66">
            <v>20</v>
          </cell>
          <cell r="K66">
            <v>20</v>
          </cell>
          <cell r="L66">
            <v>20</v>
          </cell>
          <cell r="M66">
            <v>16</v>
          </cell>
        </row>
        <row r="67">
          <cell r="B67">
            <v>19</v>
          </cell>
          <cell r="C67" t="str">
            <v>DIBYA DIKSHYA DAS</v>
          </cell>
          <cell r="D67" t="str">
            <v>C</v>
          </cell>
          <cell r="E67" t="str">
            <v>H</v>
          </cell>
          <cell r="F67">
            <v>16</v>
          </cell>
          <cell r="G67">
            <v>18</v>
          </cell>
          <cell r="H67" t="str">
            <v>NA</v>
          </cell>
          <cell r="I67" t="str">
            <v>NA</v>
          </cell>
          <cell r="J67">
            <v>17</v>
          </cell>
          <cell r="K67">
            <v>19</v>
          </cell>
          <cell r="L67">
            <v>20</v>
          </cell>
          <cell r="M67">
            <v>19</v>
          </cell>
        </row>
        <row r="68">
          <cell r="B68">
            <v>29</v>
          </cell>
          <cell r="C68" t="str">
            <v>BISWA RANJAN SAHOO</v>
          </cell>
          <cell r="D68" t="str">
            <v>C</v>
          </cell>
          <cell r="E68" t="str">
            <v>H</v>
          </cell>
          <cell r="F68">
            <v>12</v>
          </cell>
          <cell r="G68" t="str">
            <v>A</v>
          </cell>
          <cell r="H68" t="str">
            <v>NA</v>
          </cell>
          <cell r="I68" t="str">
            <v>NA</v>
          </cell>
          <cell r="J68">
            <v>9</v>
          </cell>
          <cell r="K68">
            <v>20</v>
          </cell>
          <cell r="L68">
            <v>16</v>
          </cell>
          <cell r="M68">
            <v>19</v>
          </cell>
        </row>
        <row r="69">
          <cell r="B69">
            <v>1341</v>
          </cell>
          <cell r="C69" t="str">
            <v>ANURAG NAYAK</v>
          </cell>
          <cell r="D69" t="str">
            <v>C</v>
          </cell>
          <cell r="E69" t="str">
            <v>H</v>
          </cell>
          <cell r="F69">
            <v>8</v>
          </cell>
          <cell r="G69">
            <v>11</v>
          </cell>
          <cell r="H69" t="str">
            <v>NA</v>
          </cell>
          <cell r="I69" t="str">
            <v>NA</v>
          </cell>
          <cell r="J69">
            <v>16</v>
          </cell>
          <cell r="K69">
            <v>20</v>
          </cell>
          <cell r="L69">
            <v>9</v>
          </cell>
          <cell r="M69">
            <v>17</v>
          </cell>
        </row>
        <row r="70">
          <cell r="B70">
            <v>1351</v>
          </cell>
          <cell r="C70" t="str">
            <v>SURYANSU SAMAL</v>
          </cell>
          <cell r="D70" t="str">
            <v>C</v>
          </cell>
          <cell r="E70" t="str">
            <v>H</v>
          </cell>
          <cell r="F70">
            <v>11</v>
          </cell>
          <cell r="G70">
            <v>11</v>
          </cell>
          <cell r="H70" t="str">
            <v>NA</v>
          </cell>
          <cell r="I70" t="str">
            <v>NA</v>
          </cell>
          <cell r="J70">
            <v>20</v>
          </cell>
          <cell r="K70">
            <v>17</v>
          </cell>
          <cell r="L70">
            <v>16</v>
          </cell>
          <cell r="M70">
            <v>17</v>
          </cell>
        </row>
        <row r="71">
          <cell r="B71">
            <v>1360</v>
          </cell>
          <cell r="C71" t="str">
            <v>V. TARUN</v>
          </cell>
          <cell r="D71" t="str">
            <v>C</v>
          </cell>
          <cell r="E71" t="str">
            <v>H</v>
          </cell>
          <cell r="F71">
            <v>7</v>
          </cell>
          <cell r="G71">
            <v>18</v>
          </cell>
          <cell r="H71" t="str">
            <v>NA</v>
          </cell>
          <cell r="I71" t="str">
            <v>NA</v>
          </cell>
          <cell r="J71">
            <v>15</v>
          </cell>
          <cell r="K71">
            <v>20</v>
          </cell>
          <cell r="L71">
            <v>20</v>
          </cell>
          <cell r="M71">
            <v>15</v>
          </cell>
        </row>
        <row r="72">
          <cell r="B72">
            <v>2008</v>
          </cell>
          <cell r="C72" t="str">
            <v>K.TARUN KUMAR REDDY</v>
          </cell>
          <cell r="D72" t="str">
            <v>C</v>
          </cell>
          <cell r="E72" t="str">
            <v>H</v>
          </cell>
          <cell r="F72">
            <v>11</v>
          </cell>
          <cell r="G72">
            <v>13</v>
          </cell>
          <cell r="H72" t="str">
            <v>NA</v>
          </cell>
          <cell r="I72" t="str">
            <v>NA</v>
          </cell>
          <cell r="J72">
            <v>18</v>
          </cell>
          <cell r="K72">
            <v>20</v>
          </cell>
          <cell r="L72">
            <v>16.5</v>
          </cell>
          <cell r="M72">
            <v>19</v>
          </cell>
        </row>
        <row r="73">
          <cell r="B73">
            <v>2021</v>
          </cell>
          <cell r="C73" t="str">
            <v>PRIYANSHI NATH</v>
          </cell>
          <cell r="D73" t="str">
            <v>C</v>
          </cell>
          <cell r="E73" t="str">
            <v>H</v>
          </cell>
          <cell r="F73">
            <v>14</v>
          </cell>
          <cell r="G73">
            <v>20</v>
          </cell>
          <cell r="H73" t="str">
            <v>NA</v>
          </cell>
          <cell r="I73" t="str">
            <v>NA</v>
          </cell>
          <cell r="J73">
            <v>19</v>
          </cell>
          <cell r="K73">
            <v>20</v>
          </cell>
          <cell r="L73" t="str">
            <v>A</v>
          </cell>
          <cell r="M73">
            <v>19</v>
          </cell>
        </row>
        <row r="74">
          <cell r="B74">
            <v>2038</v>
          </cell>
          <cell r="C74" t="str">
            <v>RAJASHREE JENA</v>
          </cell>
          <cell r="D74" t="str">
            <v>C</v>
          </cell>
          <cell r="E74" t="str">
            <v>H</v>
          </cell>
          <cell r="F74">
            <v>18</v>
          </cell>
          <cell r="G74">
            <v>20</v>
          </cell>
          <cell r="H74" t="str">
            <v>NA</v>
          </cell>
          <cell r="I74" t="str">
            <v>NA</v>
          </cell>
          <cell r="J74">
            <v>20</v>
          </cell>
          <cell r="K74">
            <v>20</v>
          </cell>
          <cell r="L74">
            <v>20</v>
          </cell>
          <cell r="M74">
            <v>17</v>
          </cell>
        </row>
        <row r="75">
          <cell r="B75">
            <v>2175</v>
          </cell>
          <cell r="C75" t="str">
            <v>STHITI PRANGYA MOHANTY</v>
          </cell>
          <cell r="D75" t="str">
            <v>C</v>
          </cell>
          <cell r="E75" t="str">
            <v>H</v>
          </cell>
          <cell r="F75">
            <v>12</v>
          </cell>
          <cell r="G75">
            <v>19</v>
          </cell>
          <cell r="H75" t="str">
            <v>NA</v>
          </cell>
          <cell r="I75" t="str">
            <v>NA</v>
          </cell>
          <cell r="J75">
            <v>20</v>
          </cell>
          <cell r="K75">
            <v>17</v>
          </cell>
          <cell r="L75">
            <v>16</v>
          </cell>
          <cell r="M75">
            <v>20</v>
          </cell>
        </row>
        <row r="76">
          <cell r="B76">
            <v>2247</v>
          </cell>
          <cell r="C76" t="str">
            <v>PREM SUBHRANSU SEKHAR DAS</v>
          </cell>
          <cell r="D76" t="str">
            <v>C</v>
          </cell>
          <cell r="E76" t="str">
            <v>H</v>
          </cell>
          <cell r="F76">
            <v>12</v>
          </cell>
          <cell r="G76">
            <v>18</v>
          </cell>
          <cell r="H76" t="str">
            <v>NA</v>
          </cell>
          <cell r="I76" t="str">
            <v>NA</v>
          </cell>
          <cell r="J76">
            <v>16</v>
          </cell>
          <cell r="K76">
            <v>20</v>
          </cell>
          <cell r="L76">
            <v>17</v>
          </cell>
          <cell r="M76">
            <v>19</v>
          </cell>
        </row>
        <row r="77">
          <cell r="B77">
            <v>2251</v>
          </cell>
          <cell r="C77" t="str">
            <v>LAKSHA KALYANI</v>
          </cell>
          <cell r="D77" t="str">
            <v>C</v>
          </cell>
          <cell r="E77" t="str">
            <v>H</v>
          </cell>
          <cell r="F77">
            <v>12</v>
          </cell>
          <cell r="G77">
            <v>18</v>
          </cell>
          <cell r="H77" t="str">
            <v>NA</v>
          </cell>
          <cell r="I77" t="str">
            <v>NA</v>
          </cell>
          <cell r="J77">
            <v>17</v>
          </cell>
          <cell r="K77">
            <v>18</v>
          </cell>
          <cell r="L77">
            <v>15</v>
          </cell>
          <cell r="M77">
            <v>20</v>
          </cell>
        </row>
        <row r="78">
          <cell r="B78">
            <v>2566</v>
          </cell>
          <cell r="C78" t="str">
            <v>ANUSHKA BHOL</v>
          </cell>
          <cell r="D78" t="str">
            <v>C</v>
          </cell>
          <cell r="E78" t="str">
            <v>H</v>
          </cell>
          <cell r="F78">
            <v>13</v>
          </cell>
          <cell r="G78">
            <v>10</v>
          </cell>
          <cell r="H78" t="str">
            <v>NA</v>
          </cell>
          <cell r="I78" t="str">
            <v>NA</v>
          </cell>
          <cell r="J78">
            <v>15</v>
          </cell>
          <cell r="K78">
            <v>15</v>
          </cell>
          <cell r="L78">
            <v>15</v>
          </cell>
          <cell r="M78">
            <v>16</v>
          </cell>
        </row>
        <row r="79">
          <cell r="B79">
            <v>2570</v>
          </cell>
          <cell r="C79" t="str">
            <v>AKANKSHYA NANDA</v>
          </cell>
          <cell r="D79" t="str">
            <v>C</v>
          </cell>
          <cell r="E79" t="str">
            <v>H</v>
          </cell>
          <cell r="F79">
            <v>12</v>
          </cell>
          <cell r="G79">
            <v>19</v>
          </cell>
          <cell r="H79" t="str">
            <v>NA</v>
          </cell>
          <cell r="I79" t="str">
            <v>NA</v>
          </cell>
          <cell r="J79">
            <v>19</v>
          </cell>
          <cell r="K79">
            <v>20</v>
          </cell>
          <cell r="L79">
            <v>17</v>
          </cell>
          <cell r="M79">
            <v>18</v>
          </cell>
        </row>
        <row r="80">
          <cell r="B80">
            <v>3048</v>
          </cell>
          <cell r="C80" t="str">
            <v>BINAY KUMAR BEHERA</v>
          </cell>
          <cell r="D80" t="str">
            <v>C</v>
          </cell>
          <cell r="E80" t="str">
            <v>H</v>
          </cell>
          <cell r="F80">
            <v>17</v>
          </cell>
          <cell r="G80">
            <v>17</v>
          </cell>
          <cell r="H80" t="str">
            <v>NA</v>
          </cell>
          <cell r="I80" t="str">
            <v>NA</v>
          </cell>
          <cell r="J80">
            <v>20</v>
          </cell>
          <cell r="K80">
            <v>20</v>
          </cell>
          <cell r="L80">
            <v>19</v>
          </cell>
          <cell r="M80">
            <v>20</v>
          </cell>
        </row>
        <row r="81">
          <cell r="B81">
            <v>3133</v>
          </cell>
          <cell r="C81" t="str">
            <v>ANKIT KUMAR</v>
          </cell>
          <cell r="D81" t="str">
            <v>C</v>
          </cell>
          <cell r="E81" t="str">
            <v>H</v>
          </cell>
          <cell r="F81">
            <v>15</v>
          </cell>
          <cell r="G81">
            <v>19</v>
          </cell>
          <cell r="H81" t="str">
            <v>NA</v>
          </cell>
          <cell r="I81" t="str">
            <v>NA</v>
          </cell>
          <cell r="J81">
            <v>20</v>
          </cell>
          <cell r="K81">
            <v>20</v>
          </cell>
          <cell r="L81">
            <v>20</v>
          </cell>
          <cell r="M81">
            <v>20</v>
          </cell>
        </row>
        <row r="82">
          <cell r="B82">
            <v>3610</v>
          </cell>
          <cell r="C82" t="str">
            <v>AMBARISH SENGUPTA</v>
          </cell>
          <cell r="D82" t="str">
            <v>C</v>
          </cell>
          <cell r="E82" t="str">
            <v>H</v>
          </cell>
          <cell r="F82">
            <v>11</v>
          </cell>
          <cell r="G82">
            <v>14</v>
          </cell>
          <cell r="H82" t="str">
            <v>NA</v>
          </cell>
          <cell r="I82" t="str">
            <v>NA</v>
          </cell>
          <cell r="J82">
            <v>20</v>
          </cell>
          <cell r="K82">
            <v>17</v>
          </cell>
          <cell r="L82">
            <v>16</v>
          </cell>
          <cell r="M82">
            <v>11</v>
          </cell>
        </row>
        <row r="83">
          <cell r="B83">
            <v>3637</v>
          </cell>
          <cell r="C83" t="str">
            <v>SHREEHARSH SEKHAR</v>
          </cell>
          <cell r="D83" t="str">
            <v>C</v>
          </cell>
          <cell r="E83" t="str">
            <v>H</v>
          </cell>
          <cell r="F83">
            <v>11</v>
          </cell>
          <cell r="G83">
            <v>20</v>
          </cell>
          <cell r="H83" t="str">
            <v>NA</v>
          </cell>
          <cell r="I83" t="str">
            <v>NA</v>
          </cell>
          <cell r="J83">
            <v>20</v>
          </cell>
          <cell r="K83">
            <v>17</v>
          </cell>
          <cell r="L83">
            <v>20</v>
          </cell>
          <cell r="M83">
            <v>16</v>
          </cell>
        </row>
        <row r="84">
          <cell r="B84">
            <v>5144</v>
          </cell>
          <cell r="C84" t="str">
            <v>SUBHRAJIT DASH</v>
          </cell>
          <cell r="D84" t="str">
            <v>C</v>
          </cell>
          <cell r="E84" t="str">
            <v>H</v>
          </cell>
          <cell r="F84">
            <v>12</v>
          </cell>
          <cell r="G84">
            <v>19</v>
          </cell>
          <cell r="H84" t="str">
            <v>NA</v>
          </cell>
          <cell r="I84" t="str">
            <v>NA</v>
          </cell>
          <cell r="J84">
            <v>20</v>
          </cell>
          <cell r="K84">
            <v>20</v>
          </cell>
          <cell r="L84">
            <v>20</v>
          </cell>
          <cell r="M84">
            <v>19</v>
          </cell>
        </row>
        <row r="85">
          <cell r="B85">
            <v>6769</v>
          </cell>
          <cell r="C85" t="str">
            <v>MRUNMAYI RITUPARNA</v>
          </cell>
          <cell r="D85" t="str">
            <v>C</v>
          </cell>
          <cell r="E85" t="str">
            <v>H</v>
          </cell>
          <cell r="F85">
            <v>7</v>
          </cell>
          <cell r="G85">
            <v>2</v>
          </cell>
          <cell r="H85" t="str">
            <v>NA</v>
          </cell>
          <cell r="I85" t="str">
            <v>NA</v>
          </cell>
          <cell r="J85">
            <v>10</v>
          </cell>
          <cell r="K85">
            <v>8</v>
          </cell>
          <cell r="L85" t="str">
            <v>A</v>
          </cell>
          <cell r="M85" t="str">
            <v>A</v>
          </cell>
        </row>
        <row r="86">
          <cell r="B86">
            <v>7893</v>
          </cell>
          <cell r="C86" t="str">
            <v>POOJA SETHI</v>
          </cell>
          <cell r="D86" t="str">
            <v>C</v>
          </cell>
          <cell r="E86" t="str">
            <v>H</v>
          </cell>
          <cell r="F86">
            <v>15</v>
          </cell>
          <cell r="G86">
            <v>20</v>
          </cell>
          <cell r="H86" t="str">
            <v>NA</v>
          </cell>
          <cell r="I86" t="str">
            <v>NA</v>
          </cell>
          <cell r="J86">
            <v>13</v>
          </cell>
          <cell r="K86">
            <v>15</v>
          </cell>
          <cell r="L86">
            <v>13</v>
          </cell>
          <cell r="M86">
            <v>10</v>
          </cell>
        </row>
        <row r="87">
          <cell r="B87">
            <v>9028</v>
          </cell>
          <cell r="C87" t="str">
            <v>ABHIJAY THAMB</v>
          </cell>
          <cell r="D87" t="str">
            <v>C</v>
          </cell>
          <cell r="E87" t="str">
            <v>H</v>
          </cell>
          <cell r="F87">
            <v>14</v>
          </cell>
          <cell r="G87">
            <v>19</v>
          </cell>
          <cell r="H87" t="str">
            <v>NA</v>
          </cell>
          <cell r="I87" t="str">
            <v>NA</v>
          </cell>
          <cell r="J87">
            <v>19</v>
          </cell>
          <cell r="K87">
            <v>19</v>
          </cell>
          <cell r="L87">
            <v>20</v>
          </cell>
          <cell r="M87">
            <v>19</v>
          </cell>
        </row>
        <row r="88">
          <cell r="B88">
            <v>1</v>
          </cell>
          <cell r="C88" t="str">
            <v>ADITYA DASH</v>
          </cell>
          <cell r="D88" t="str">
            <v>D</v>
          </cell>
          <cell r="E88" t="str">
            <v>H</v>
          </cell>
          <cell r="F88">
            <v>19</v>
          </cell>
          <cell r="G88">
            <v>19</v>
          </cell>
          <cell r="H88" t="str">
            <v>NA</v>
          </cell>
          <cell r="I88" t="str">
            <v>NA</v>
          </cell>
          <cell r="J88">
            <v>16</v>
          </cell>
          <cell r="K88">
            <v>10</v>
          </cell>
          <cell r="L88">
            <v>15</v>
          </cell>
          <cell r="M88">
            <v>17</v>
          </cell>
        </row>
        <row r="89">
          <cell r="B89">
            <v>17</v>
          </cell>
          <cell r="C89" t="str">
            <v>KANISHKA GIRI</v>
          </cell>
          <cell r="D89" t="str">
            <v>D</v>
          </cell>
          <cell r="E89" t="str">
            <v>H</v>
          </cell>
          <cell r="F89">
            <v>19</v>
          </cell>
          <cell r="G89">
            <v>19</v>
          </cell>
          <cell r="H89" t="str">
            <v>NA</v>
          </cell>
          <cell r="I89" t="str">
            <v>NA</v>
          </cell>
          <cell r="J89">
            <v>15</v>
          </cell>
          <cell r="K89">
            <v>20</v>
          </cell>
          <cell r="L89">
            <v>18</v>
          </cell>
          <cell r="M89">
            <v>20</v>
          </cell>
        </row>
        <row r="90">
          <cell r="B90">
            <v>1354</v>
          </cell>
          <cell r="C90" t="str">
            <v>SUCHISMITA BHUYAN</v>
          </cell>
          <cell r="D90" t="str">
            <v>D</v>
          </cell>
          <cell r="E90" t="str">
            <v>H</v>
          </cell>
          <cell r="F90">
            <v>19</v>
          </cell>
          <cell r="G90">
            <v>20</v>
          </cell>
          <cell r="H90" t="str">
            <v>NA</v>
          </cell>
          <cell r="I90" t="str">
            <v>NA</v>
          </cell>
          <cell r="J90">
            <v>20</v>
          </cell>
          <cell r="K90">
            <v>19</v>
          </cell>
          <cell r="L90">
            <v>20</v>
          </cell>
          <cell r="M90">
            <v>20</v>
          </cell>
        </row>
        <row r="91">
          <cell r="B91">
            <v>1359</v>
          </cell>
          <cell r="C91" t="str">
            <v>TANUSHREE SAHOO</v>
          </cell>
          <cell r="D91" t="str">
            <v>D</v>
          </cell>
          <cell r="E91" t="str">
            <v>H</v>
          </cell>
          <cell r="F91">
            <v>18</v>
          </cell>
          <cell r="G91">
            <v>20</v>
          </cell>
          <cell r="H91" t="str">
            <v>NA</v>
          </cell>
          <cell r="I91" t="str">
            <v>NA</v>
          </cell>
          <cell r="J91">
            <v>18</v>
          </cell>
          <cell r="K91">
            <v>20</v>
          </cell>
          <cell r="L91">
            <v>20</v>
          </cell>
          <cell r="M91">
            <v>20</v>
          </cell>
        </row>
        <row r="92">
          <cell r="B92">
            <v>2007</v>
          </cell>
          <cell r="C92" t="str">
            <v>REEMI MISHRA</v>
          </cell>
          <cell r="D92" t="str">
            <v>D</v>
          </cell>
          <cell r="E92" t="str">
            <v>H</v>
          </cell>
          <cell r="F92">
            <v>19</v>
          </cell>
          <cell r="G92">
            <v>19</v>
          </cell>
          <cell r="H92" t="str">
            <v>NA</v>
          </cell>
          <cell r="I92" t="str">
            <v>NA</v>
          </cell>
          <cell r="J92">
            <v>20</v>
          </cell>
          <cell r="K92">
            <v>17</v>
          </cell>
          <cell r="L92">
            <v>20</v>
          </cell>
          <cell r="M92">
            <v>18</v>
          </cell>
        </row>
        <row r="93">
          <cell r="B93">
            <v>2084</v>
          </cell>
          <cell r="C93" t="str">
            <v>PRINCE PRIYANSHU BANARA</v>
          </cell>
          <cell r="D93" t="str">
            <v>D</v>
          </cell>
          <cell r="E93" t="str">
            <v>H</v>
          </cell>
          <cell r="F93">
            <v>18</v>
          </cell>
          <cell r="G93">
            <v>19</v>
          </cell>
          <cell r="H93" t="str">
            <v>NA</v>
          </cell>
          <cell r="I93" t="str">
            <v>NA</v>
          </cell>
          <cell r="J93">
            <v>18</v>
          </cell>
          <cell r="K93">
            <v>14</v>
          </cell>
          <cell r="L93">
            <v>14</v>
          </cell>
          <cell r="M93">
            <v>20</v>
          </cell>
        </row>
        <row r="94">
          <cell r="B94">
            <v>2131</v>
          </cell>
          <cell r="C94" t="str">
            <v>ANISHA TABASSUM</v>
          </cell>
          <cell r="D94" t="str">
            <v>D</v>
          </cell>
          <cell r="E94" t="str">
            <v>H</v>
          </cell>
          <cell r="F94">
            <v>18</v>
          </cell>
          <cell r="G94">
            <v>19</v>
          </cell>
          <cell r="H94" t="str">
            <v>NA</v>
          </cell>
          <cell r="I94" t="str">
            <v>NA</v>
          </cell>
          <cell r="J94">
            <v>19</v>
          </cell>
          <cell r="K94">
            <v>19</v>
          </cell>
          <cell r="L94">
            <v>16</v>
          </cell>
          <cell r="M94">
            <v>20</v>
          </cell>
        </row>
        <row r="95">
          <cell r="B95">
            <v>2136</v>
          </cell>
          <cell r="C95" t="str">
            <v>AAYNA MOHANTY</v>
          </cell>
          <cell r="D95" t="str">
            <v>D</v>
          </cell>
          <cell r="E95" t="str">
            <v>H</v>
          </cell>
          <cell r="F95">
            <v>17</v>
          </cell>
          <cell r="G95">
            <v>19</v>
          </cell>
          <cell r="H95" t="str">
            <v>NA</v>
          </cell>
          <cell r="I95" t="str">
            <v>NA</v>
          </cell>
          <cell r="J95">
            <v>20</v>
          </cell>
          <cell r="K95">
            <v>19</v>
          </cell>
          <cell r="L95">
            <v>16</v>
          </cell>
          <cell r="M95">
            <v>18</v>
          </cell>
        </row>
        <row r="96">
          <cell r="B96">
            <v>2174</v>
          </cell>
          <cell r="C96" t="str">
            <v>JYOTI PRAKASH BABHI</v>
          </cell>
          <cell r="D96" t="str">
            <v>D</v>
          </cell>
          <cell r="E96" t="str">
            <v>H</v>
          </cell>
          <cell r="F96">
            <v>18</v>
          </cell>
          <cell r="G96">
            <v>19</v>
          </cell>
          <cell r="H96" t="str">
            <v>NA</v>
          </cell>
          <cell r="I96" t="str">
            <v>NA</v>
          </cell>
          <cell r="J96">
            <v>20</v>
          </cell>
          <cell r="K96">
            <v>19</v>
          </cell>
          <cell r="L96">
            <v>17</v>
          </cell>
          <cell r="M96">
            <v>20</v>
          </cell>
        </row>
        <row r="97">
          <cell r="B97">
            <v>2575</v>
          </cell>
          <cell r="C97" t="str">
            <v>SHREYA MOHAPATRA</v>
          </cell>
          <cell r="D97" t="str">
            <v>D</v>
          </cell>
          <cell r="E97" t="str">
            <v>H</v>
          </cell>
          <cell r="F97">
            <v>17</v>
          </cell>
          <cell r="G97">
            <v>20</v>
          </cell>
          <cell r="H97" t="str">
            <v>NA</v>
          </cell>
          <cell r="I97" t="str">
            <v>NA</v>
          </cell>
          <cell r="J97">
            <v>18</v>
          </cell>
          <cell r="K97">
            <v>17</v>
          </cell>
          <cell r="L97">
            <v>20</v>
          </cell>
          <cell r="M97">
            <v>16</v>
          </cell>
        </row>
        <row r="98">
          <cell r="B98">
            <v>2596</v>
          </cell>
          <cell r="C98" t="str">
            <v>ANUSHKA RATH</v>
          </cell>
          <cell r="D98" t="str">
            <v>D</v>
          </cell>
          <cell r="E98" t="str">
            <v>H</v>
          </cell>
          <cell r="F98">
            <v>18</v>
          </cell>
          <cell r="G98">
            <v>20</v>
          </cell>
          <cell r="H98" t="str">
            <v>NA</v>
          </cell>
          <cell r="I98" t="str">
            <v>NA</v>
          </cell>
          <cell r="J98">
            <v>18</v>
          </cell>
          <cell r="K98">
            <v>18</v>
          </cell>
          <cell r="L98">
            <v>19</v>
          </cell>
          <cell r="M98">
            <v>20</v>
          </cell>
        </row>
        <row r="99">
          <cell r="B99">
            <v>2662</v>
          </cell>
          <cell r="C99" t="str">
            <v>ANUSHKA GOUDA</v>
          </cell>
          <cell r="D99" t="str">
            <v>D</v>
          </cell>
          <cell r="E99" t="str">
            <v>H</v>
          </cell>
          <cell r="F99">
            <v>18</v>
          </cell>
          <cell r="G99">
            <v>20</v>
          </cell>
          <cell r="H99" t="str">
            <v>NA</v>
          </cell>
          <cell r="I99" t="str">
            <v>NA</v>
          </cell>
          <cell r="J99">
            <v>18</v>
          </cell>
          <cell r="K99">
            <v>20</v>
          </cell>
          <cell r="L99">
            <v>20</v>
          </cell>
          <cell r="M99">
            <v>20</v>
          </cell>
        </row>
        <row r="100">
          <cell r="B100">
            <v>3086</v>
          </cell>
          <cell r="C100" t="str">
            <v>STHITI BARAL</v>
          </cell>
          <cell r="D100" t="str">
            <v>D</v>
          </cell>
          <cell r="E100" t="str">
            <v>H</v>
          </cell>
          <cell r="F100">
            <v>20</v>
          </cell>
          <cell r="G100">
            <v>19</v>
          </cell>
          <cell r="H100" t="str">
            <v>NA</v>
          </cell>
          <cell r="I100" t="str">
            <v>NA</v>
          </cell>
          <cell r="J100">
            <v>18</v>
          </cell>
          <cell r="K100">
            <v>20</v>
          </cell>
          <cell r="L100">
            <v>20</v>
          </cell>
          <cell r="M100">
            <v>16</v>
          </cell>
        </row>
        <row r="101">
          <cell r="B101">
            <v>3112</v>
          </cell>
          <cell r="C101" t="str">
            <v>AREFA SHADAB</v>
          </cell>
          <cell r="D101" t="str">
            <v>D</v>
          </cell>
          <cell r="E101" t="str">
            <v>H</v>
          </cell>
          <cell r="F101">
            <v>20</v>
          </cell>
          <cell r="G101">
            <v>20</v>
          </cell>
          <cell r="H101" t="str">
            <v>NA</v>
          </cell>
          <cell r="I101" t="str">
            <v>NA</v>
          </cell>
          <cell r="J101">
            <v>16</v>
          </cell>
          <cell r="K101">
            <v>19</v>
          </cell>
          <cell r="L101">
            <v>15</v>
          </cell>
          <cell r="M101">
            <v>20</v>
          </cell>
        </row>
        <row r="102">
          <cell r="B102">
            <v>4857</v>
          </cell>
          <cell r="C102" t="str">
            <v>SAI POURAVI DAS</v>
          </cell>
          <cell r="D102" t="str">
            <v>D</v>
          </cell>
          <cell r="E102" t="str">
            <v>H</v>
          </cell>
          <cell r="F102">
            <v>19</v>
          </cell>
          <cell r="G102" t="str">
            <v>A</v>
          </cell>
          <cell r="H102" t="str">
            <v>NA</v>
          </cell>
          <cell r="I102" t="str">
            <v>NA</v>
          </cell>
          <cell r="J102">
            <v>15</v>
          </cell>
          <cell r="K102">
            <v>16</v>
          </cell>
          <cell r="L102">
            <v>19</v>
          </cell>
          <cell r="M102">
            <v>20</v>
          </cell>
        </row>
        <row r="103">
          <cell r="B103">
            <v>5521</v>
          </cell>
          <cell r="C103" t="str">
            <v>PREETISHA BEHERA</v>
          </cell>
          <cell r="D103" t="str">
            <v>D</v>
          </cell>
          <cell r="E103" t="str">
            <v>H</v>
          </cell>
          <cell r="F103">
            <v>18</v>
          </cell>
          <cell r="G103">
            <v>19</v>
          </cell>
          <cell r="H103" t="str">
            <v>NA</v>
          </cell>
          <cell r="I103" t="str">
            <v>NA</v>
          </cell>
          <cell r="J103">
            <v>17</v>
          </cell>
          <cell r="K103">
            <v>19</v>
          </cell>
          <cell r="L103">
            <v>20</v>
          </cell>
          <cell r="M103">
            <v>18</v>
          </cell>
        </row>
        <row r="104">
          <cell r="B104">
            <v>5943</v>
          </cell>
          <cell r="C104" t="str">
            <v>DIBYANSH PADHI</v>
          </cell>
          <cell r="D104" t="str">
            <v>D</v>
          </cell>
          <cell r="E104" t="str">
            <v>H</v>
          </cell>
          <cell r="F104">
            <v>19</v>
          </cell>
          <cell r="G104">
            <v>19</v>
          </cell>
          <cell r="H104" t="str">
            <v>NA</v>
          </cell>
          <cell r="I104" t="str">
            <v>NA</v>
          </cell>
          <cell r="J104">
            <v>17</v>
          </cell>
          <cell r="K104">
            <v>13</v>
          </cell>
          <cell r="L104">
            <v>17</v>
          </cell>
          <cell r="M104">
            <v>19</v>
          </cell>
        </row>
        <row r="105">
          <cell r="B105">
            <v>6047</v>
          </cell>
          <cell r="C105" t="str">
            <v>SHREE MOHAPATRA</v>
          </cell>
          <cell r="D105" t="str">
            <v>D</v>
          </cell>
          <cell r="E105" t="str">
            <v>H</v>
          </cell>
          <cell r="F105">
            <v>17</v>
          </cell>
          <cell r="G105">
            <v>19</v>
          </cell>
          <cell r="H105" t="str">
            <v>NA</v>
          </cell>
          <cell r="I105" t="str">
            <v>NA</v>
          </cell>
          <cell r="J105">
            <v>15</v>
          </cell>
          <cell r="K105">
            <v>17</v>
          </cell>
          <cell r="L105">
            <v>20</v>
          </cell>
          <cell r="M105">
            <v>17</v>
          </cell>
        </row>
        <row r="106">
          <cell r="B106">
            <v>6511</v>
          </cell>
          <cell r="C106" t="str">
            <v>ANWESHI SWAIN</v>
          </cell>
          <cell r="D106" t="str">
            <v>D</v>
          </cell>
          <cell r="E106" t="str">
            <v>H</v>
          </cell>
          <cell r="F106">
            <v>18</v>
          </cell>
          <cell r="G106">
            <v>16</v>
          </cell>
          <cell r="H106" t="str">
            <v>NA</v>
          </cell>
          <cell r="I106" t="str">
            <v>NA</v>
          </cell>
          <cell r="J106">
            <v>18</v>
          </cell>
          <cell r="K106">
            <v>18</v>
          </cell>
          <cell r="L106">
            <v>14</v>
          </cell>
          <cell r="M106">
            <v>18</v>
          </cell>
        </row>
        <row r="107">
          <cell r="B107">
            <v>7423</v>
          </cell>
          <cell r="C107" t="str">
            <v>SANTHOSHINI BEHERA</v>
          </cell>
          <cell r="D107" t="str">
            <v>D</v>
          </cell>
          <cell r="E107" t="str">
            <v>H</v>
          </cell>
          <cell r="F107">
            <v>20</v>
          </cell>
          <cell r="G107">
            <v>20</v>
          </cell>
          <cell r="H107" t="str">
            <v>NA</v>
          </cell>
          <cell r="I107" t="str">
            <v>NA</v>
          </cell>
          <cell r="J107">
            <v>15</v>
          </cell>
          <cell r="K107">
            <v>19</v>
          </cell>
          <cell r="L107">
            <v>20</v>
          </cell>
          <cell r="M107">
            <v>18</v>
          </cell>
        </row>
        <row r="108">
          <cell r="B108">
            <v>7967</v>
          </cell>
          <cell r="C108" t="str">
            <v>NEERANJANA SARANGI</v>
          </cell>
          <cell r="D108" t="str">
            <v>D</v>
          </cell>
          <cell r="E108" t="str">
            <v>H</v>
          </cell>
          <cell r="F108">
            <v>17</v>
          </cell>
          <cell r="G108">
            <v>18</v>
          </cell>
          <cell r="H108" t="str">
            <v>NA</v>
          </cell>
          <cell r="I108" t="str">
            <v>NA</v>
          </cell>
          <cell r="J108">
            <v>11</v>
          </cell>
          <cell r="K108">
            <v>16</v>
          </cell>
          <cell r="L108">
            <v>15</v>
          </cell>
          <cell r="M108">
            <v>17</v>
          </cell>
        </row>
        <row r="109">
          <cell r="B109">
            <v>9002</v>
          </cell>
          <cell r="C109" t="str">
            <v>ANSHUMAN PANDA</v>
          </cell>
          <cell r="D109" t="str">
            <v>D</v>
          </cell>
          <cell r="E109" t="str">
            <v>H</v>
          </cell>
          <cell r="F109">
            <v>16</v>
          </cell>
          <cell r="G109">
            <v>19</v>
          </cell>
          <cell r="H109" t="str">
            <v>NA</v>
          </cell>
          <cell r="I109" t="str">
            <v>NA</v>
          </cell>
          <cell r="J109">
            <v>19</v>
          </cell>
          <cell r="K109">
            <v>18</v>
          </cell>
          <cell r="L109">
            <v>16</v>
          </cell>
          <cell r="M109">
            <v>19</v>
          </cell>
        </row>
        <row r="110">
          <cell r="B110">
            <v>9725</v>
          </cell>
          <cell r="C110" t="str">
            <v>YASHEETA NAYAK</v>
          </cell>
          <cell r="D110" t="str">
            <v>D</v>
          </cell>
          <cell r="E110" t="str">
            <v>H</v>
          </cell>
          <cell r="F110">
            <v>16</v>
          </cell>
          <cell r="G110">
            <v>19</v>
          </cell>
          <cell r="H110" t="str">
            <v>NA</v>
          </cell>
          <cell r="I110" t="str">
            <v>NA</v>
          </cell>
          <cell r="J110">
            <v>19</v>
          </cell>
          <cell r="K110">
            <v>14</v>
          </cell>
          <cell r="L110">
            <v>18</v>
          </cell>
          <cell r="M110">
            <v>17</v>
          </cell>
        </row>
        <row r="111">
          <cell r="B111">
            <v>2050</v>
          </cell>
          <cell r="C111" t="str">
            <v>ARYAN DASH</v>
          </cell>
          <cell r="D111" t="str">
            <v>DB</v>
          </cell>
          <cell r="E111" t="str">
            <v>H</v>
          </cell>
          <cell r="F111" t="str">
            <v>A</v>
          </cell>
          <cell r="G111" t="str">
            <v>A</v>
          </cell>
          <cell r="H111" t="str">
            <v>NA</v>
          </cell>
          <cell r="I111" t="str">
            <v>NA</v>
          </cell>
          <cell r="J111">
            <v>15</v>
          </cell>
          <cell r="K111">
            <v>10</v>
          </cell>
          <cell r="L111">
            <v>12</v>
          </cell>
          <cell r="M111" t="str">
            <v>A</v>
          </cell>
        </row>
        <row r="112">
          <cell r="B112">
            <v>2087</v>
          </cell>
          <cell r="C112" t="str">
            <v>JAYANTA KUMAR SETHY</v>
          </cell>
          <cell r="D112" t="str">
            <v>DB</v>
          </cell>
          <cell r="E112" t="str">
            <v>H</v>
          </cell>
          <cell r="F112">
            <v>19</v>
          </cell>
          <cell r="G112">
            <v>19</v>
          </cell>
          <cell r="H112" t="str">
            <v>NA</v>
          </cell>
          <cell r="I112" t="str">
            <v>NA</v>
          </cell>
          <cell r="J112">
            <v>20</v>
          </cell>
          <cell r="K112">
            <v>20</v>
          </cell>
          <cell r="L112">
            <v>20</v>
          </cell>
          <cell r="M112">
            <v>20</v>
          </cell>
        </row>
        <row r="113">
          <cell r="B113">
            <v>3032</v>
          </cell>
          <cell r="C113" t="str">
            <v>OM PRAKASH BAHUBALENDRA</v>
          </cell>
          <cell r="D113" t="str">
            <v>DB</v>
          </cell>
          <cell r="E113" t="str">
            <v>H</v>
          </cell>
          <cell r="F113">
            <v>14</v>
          </cell>
          <cell r="G113">
            <v>18</v>
          </cell>
          <cell r="H113" t="str">
            <v>NA</v>
          </cell>
          <cell r="I113" t="str">
            <v>NA</v>
          </cell>
          <cell r="J113">
            <v>14</v>
          </cell>
          <cell r="K113">
            <v>15</v>
          </cell>
          <cell r="L113">
            <v>20</v>
          </cell>
          <cell r="M113">
            <v>20</v>
          </cell>
        </row>
        <row r="114">
          <cell r="B114">
            <v>3909</v>
          </cell>
          <cell r="C114" t="str">
            <v>SANJANAA PATNAIK</v>
          </cell>
          <cell r="D114" t="str">
            <v>DB</v>
          </cell>
          <cell r="E114" t="str">
            <v>H</v>
          </cell>
          <cell r="F114">
            <v>17</v>
          </cell>
          <cell r="G114">
            <v>16</v>
          </cell>
          <cell r="H114" t="str">
            <v>NA</v>
          </cell>
          <cell r="I114" t="str">
            <v>NA</v>
          </cell>
          <cell r="J114">
            <v>17</v>
          </cell>
          <cell r="K114">
            <v>14</v>
          </cell>
          <cell r="L114">
            <v>16</v>
          </cell>
          <cell r="M114">
            <v>9</v>
          </cell>
        </row>
        <row r="115">
          <cell r="B115">
            <v>5021</v>
          </cell>
          <cell r="C115" t="str">
            <v>SHIRIN RAY</v>
          </cell>
          <cell r="D115" t="str">
            <v>DB</v>
          </cell>
          <cell r="E115" t="str">
            <v>H</v>
          </cell>
          <cell r="F115">
            <v>16</v>
          </cell>
          <cell r="G115">
            <v>17</v>
          </cell>
          <cell r="H115" t="str">
            <v>NA</v>
          </cell>
          <cell r="I115" t="str">
            <v>NA</v>
          </cell>
          <cell r="J115">
            <v>20</v>
          </cell>
          <cell r="K115">
            <v>16</v>
          </cell>
          <cell r="L115">
            <v>17</v>
          </cell>
          <cell r="M115">
            <v>19</v>
          </cell>
        </row>
        <row r="116">
          <cell r="B116">
            <v>5236</v>
          </cell>
          <cell r="C116" t="str">
            <v>AYUSHMAN ABHIJIT ROUT</v>
          </cell>
          <cell r="D116" t="str">
            <v>DB</v>
          </cell>
          <cell r="E116" t="str">
            <v>H</v>
          </cell>
          <cell r="F116">
            <v>18</v>
          </cell>
          <cell r="G116">
            <v>19</v>
          </cell>
          <cell r="H116" t="str">
            <v>NA</v>
          </cell>
          <cell r="I116" t="str">
            <v>NA</v>
          </cell>
          <cell r="J116">
            <v>20</v>
          </cell>
          <cell r="K116">
            <v>0</v>
          </cell>
          <cell r="L116">
            <v>20</v>
          </cell>
          <cell r="M116">
            <v>20</v>
          </cell>
        </row>
        <row r="117">
          <cell r="B117">
            <v>5713</v>
          </cell>
          <cell r="C117" t="str">
            <v>KUMAR SHAURYA</v>
          </cell>
          <cell r="D117" t="str">
            <v>DB</v>
          </cell>
          <cell r="E117" t="str">
            <v>H</v>
          </cell>
          <cell r="F117" t="str">
            <v>A</v>
          </cell>
          <cell r="G117" t="str">
            <v>A</v>
          </cell>
          <cell r="H117" t="str">
            <v>NA</v>
          </cell>
          <cell r="I117" t="str">
            <v>NA</v>
          </cell>
          <cell r="J117" t="str">
            <v>A</v>
          </cell>
          <cell r="K117" t="str">
            <v>A</v>
          </cell>
          <cell r="L117" t="str">
            <v>A</v>
          </cell>
          <cell r="M117" t="str">
            <v>A</v>
          </cell>
        </row>
        <row r="118">
          <cell r="B118">
            <v>5991</v>
          </cell>
          <cell r="C118" t="str">
            <v>P. ADITYA PADIYAR</v>
          </cell>
          <cell r="D118" t="str">
            <v>DB</v>
          </cell>
          <cell r="E118" t="str">
            <v>H</v>
          </cell>
          <cell r="F118">
            <v>18</v>
          </cell>
          <cell r="G118">
            <v>18</v>
          </cell>
          <cell r="H118" t="str">
            <v>NA</v>
          </cell>
          <cell r="I118" t="str">
            <v>NA</v>
          </cell>
          <cell r="J118">
            <v>18</v>
          </cell>
          <cell r="K118">
            <v>17</v>
          </cell>
          <cell r="L118">
            <v>19</v>
          </cell>
          <cell r="M118">
            <v>18</v>
          </cell>
        </row>
        <row r="119">
          <cell r="B119">
            <v>5994</v>
          </cell>
          <cell r="C119" t="str">
            <v>TANISHA PANDA</v>
          </cell>
          <cell r="D119" t="str">
            <v>DB</v>
          </cell>
          <cell r="E119" t="str">
            <v>H</v>
          </cell>
          <cell r="F119">
            <v>17</v>
          </cell>
          <cell r="G119">
            <v>17</v>
          </cell>
          <cell r="H119" t="str">
            <v>NA</v>
          </cell>
          <cell r="I119" t="str">
            <v>NA</v>
          </cell>
          <cell r="J119">
            <v>20</v>
          </cell>
          <cell r="K119">
            <v>18</v>
          </cell>
          <cell r="L119">
            <v>5</v>
          </cell>
          <cell r="M119">
            <v>18</v>
          </cell>
        </row>
        <row r="120">
          <cell r="B120">
            <v>6658</v>
          </cell>
          <cell r="C120" t="str">
            <v>ISHAANDEB NAHAK</v>
          </cell>
          <cell r="D120" t="str">
            <v>DB</v>
          </cell>
          <cell r="E120" t="str">
            <v>H</v>
          </cell>
          <cell r="F120">
            <v>18</v>
          </cell>
          <cell r="G120">
            <v>18</v>
          </cell>
          <cell r="H120" t="str">
            <v>NA</v>
          </cell>
          <cell r="I120" t="str">
            <v>NA</v>
          </cell>
          <cell r="J120">
            <v>19</v>
          </cell>
          <cell r="K120">
            <v>20</v>
          </cell>
          <cell r="L120">
            <v>18</v>
          </cell>
          <cell r="M120">
            <v>20</v>
          </cell>
        </row>
        <row r="121">
          <cell r="B121">
            <v>6754</v>
          </cell>
          <cell r="C121" t="str">
            <v>ARYAN PATTNAIK</v>
          </cell>
          <cell r="D121" t="str">
            <v>DB</v>
          </cell>
          <cell r="E121" t="str">
            <v>H</v>
          </cell>
          <cell r="F121">
            <v>19</v>
          </cell>
          <cell r="G121">
            <v>18</v>
          </cell>
          <cell r="H121" t="str">
            <v>NA</v>
          </cell>
          <cell r="I121" t="str">
            <v>NA</v>
          </cell>
          <cell r="J121">
            <v>20</v>
          </cell>
          <cell r="K121">
            <v>17</v>
          </cell>
          <cell r="L121">
            <v>20</v>
          </cell>
          <cell r="M121">
            <v>20</v>
          </cell>
        </row>
        <row r="122">
          <cell r="B122">
            <v>7886</v>
          </cell>
          <cell r="C122" t="str">
            <v>PRITHVIRAJ PRADHAN</v>
          </cell>
          <cell r="D122" t="str">
            <v>DB</v>
          </cell>
          <cell r="E122" t="str">
            <v>H</v>
          </cell>
          <cell r="F122">
            <v>16</v>
          </cell>
          <cell r="G122">
            <v>16</v>
          </cell>
          <cell r="H122" t="str">
            <v>NA</v>
          </cell>
          <cell r="I122" t="str">
            <v>NA</v>
          </cell>
          <cell r="J122">
            <v>16</v>
          </cell>
          <cell r="K122">
            <v>16</v>
          </cell>
          <cell r="L122">
            <v>17</v>
          </cell>
          <cell r="M122">
            <v>20</v>
          </cell>
        </row>
        <row r="123">
          <cell r="B123">
            <v>7896</v>
          </cell>
          <cell r="C123" t="str">
            <v>SATWAT SAHOO</v>
          </cell>
          <cell r="D123" t="str">
            <v>DB</v>
          </cell>
          <cell r="E123" t="str">
            <v>H</v>
          </cell>
          <cell r="F123">
            <v>11</v>
          </cell>
          <cell r="G123" t="str">
            <v>A</v>
          </cell>
          <cell r="H123" t="str">
            <v>NA</v>
          </cell>
          <cell r="I123" t="str">
            <v>NA</v>
          </cell>
          <cell r="J123">
            <v>8</v>
          </cell>
          <cell r="K123">
            <v>10</v>
          </cell>
          <cell r="L123">
            <v>13</v>
          </cell>
          <cell r="M123">
            <v>14</v>
          </cell>
        </row>
        <row r="124">
          <cell r="B124">
            <v>7921</v>
          </cell>
          <cell r="C124" t="str">
            <v>JAI SHANKAR SETHI</v>
          </cell>
          <cell r="D124" t="str">
            <v>DB</v>
          </cell>
          <cell r="E124" t="str">
            <v>H</v>
          </cell>
          <cell r="F124">
            <v>15</v>
          </cell>
          <cell r="G124">
            <v>15</v>
          </cell>
          <cell r="H124" t="str">
            <v>NA</v>
          </cell>
          <cell r="I124" t="str">
            <v>NA</v>
          </cell>
          <cell r="J124">
            <v>12</v>
          </cell>
          <cell r="K124" t="str">
            <v>A</v>
          </cell>
          <cell r="L124">
            <v>10</v>
          </cell>
          <cell r="M124">
            <v>18</v>
          </cell>
        </row>
        <row r="125">
          <cell r="B125">
            <v>7922</v>
          </cell>
          <cell r="C125" t="str">
            <v>SAI SHANKAR SETHI</v>
          </cell>
          <cell r="D125" t="str">
            <v>DB</v>
          </cell>
          <cell r="E125" t="str">
            <v>H</v>
          </cell>
          <cell r="F125">
            <v>14</v>
          </cell>
          <cell r="G125">
            <v>16</v>
          </cell>
          <cell r="H125" t="str">
            <v>NA</v>
          </cell>
          <cell r="I125" t="str">
            <v>NA</v>
          </cell>
          <cell r="J125">
            <v>14</v>
          </cell>
          <cell r="K125" t="str">
            <v>A</v>
          </cell>
          <cell r="L125">
            <v>11</v>
          </cell>
          <cell r="M125">
            <v>19</v>
          </cell>
        </row>
        <row r="126">
          <cell r="B126">
            <v>8728</v>
          </cell>
          <cell r="C126" t="str">
            <v>SUJAL MOHANTY</v>
          </cell>
          <cell r="D126" t="str">
            <v>DB</v>
          </cell>
          <cell r="E126" t="str">
            <v>H</v>
          </cell>
          <cell r="F126">
            <v>18</v>
          </cell>
          <cell r="G126" t="str">
            <v>A</v>
          </cell>
          <cell r="H126" t="str">
            <v>NA</v>
          </cell>
          <cell r="I126" t="str">
            <v>NA</v>
          </cell>
          <cell r="J126">
            <v>19</v>
          </cell>
          <cell r="K126">
            <v>17</v>
          </cell>
          <cell r="L126">
            <v>17</v>
          </cell>
          <cell r="M126">
            <v>20</v>
          </cell>
        </row>
        <row r="127">
          <cell r="B127">
            <v>8889</v>
          </cell>
          <cell r="C127" t="str">
            <v>TRISHA DUTTA</v>
          </cell>
          <cell r="D127" t="str">
            <v>DB</v>
          </cell>
          <cell r="E127" t="str">
            <v>H</v>
          </cell>
          <cell r="F127">
            <v>18</v>
          </cell>
          <cell r="G127">
            <v>18</v>
          </cell>
          <cell r="H127" t="str">
            <v>NA</v>
          </cell>
          <cell r="I127" t="str">
            <v>NA</v>
          </cell>
          <cell r="J127">
            <v>18</v>
          </cell>
          <cell r="K127">
            <v>20</v>
          </cell>
          <cell r="L127">
            <v>18</v>
          </cell>
          <cell r="M127">
            <v>20</v>
          </cell>
        </row>
        <row r="128">
          <cell r="B128">
            <v>8895</v>
          </cell>
          <cell r="C128" t="str">
            <v>DIKSHA PRIYADARSHINI</v>
          </cell>
          <cell r="D128" t="str">
            <v>DB</v>
          </cell>
          <cell r="E128" t="str">
            <v>H</v>
          </cell>
          <cell r="F128">
            <v>15</v>
          </cell>
          <cell r="G128">
            <v>19</v>
          </cell>
          <cell r="H128" t="str">
            <v>NA</v>
          </cell>
          <cell r="I128" t="str">
            <v>NA</v>
          </cell>
          <cell r="J128">
            <v>19</v>
          </cell>
          <cell r="K128">
            <v>12</v>
          </cell>
          <cell r="L128">
            <v>15</v>
          </cell>
          <cell r="M128">
            <v>19</v>
          </cell>
        </row>
        <row r="129">
          <cell r="B129">
            <v>9731</v>
          </cell>
          <cell r="C129" t="str">
            <v>SATYAJIT PANI</v>
          </cell>
          <cell r="D129" t="str">
            <v>DB</v>
          </cell>
          <cell r="E129" t="str">
            <v>H</v>
          </cell>
          <cell r="F129">
            <v>17</v>
          </cell>
          <cell r="G129">
            <v>17</v>
          </cell>
          <cell r="H129" t="str">
            <v>NA</v>
          </cell>
          <cell r="I129" t="str">
            <v>NA</v>
          </cell>
          <cell r="J129">
            <v>19</v>
          </cell>
          <cell r="K129">
            <v>17</v>
          </cell>
          <cell r="L129">
            <v>17</v>
          </cell>
          <cell r="M129">
            <v>15</v>
          </cell>
        </row>
        <row r="130">
          <cell r="B130">
            <v>9839</v>
          </cell>
          <cell r="C130" t="str">
            <v>SOUMYAA SWAIN</v>
          </cell>
          <cell r="D130" t="str">
            <v>DB</v>
          </cell>
          <cell r="E130" t="str">
            <v>H</v>
          </cell>
          <cell r="F130">
            <v>16</v>
          </cell>
          <cell r="G130">
            <v>20</v>
          </cell>
          <cell r="H130" t="str">
            <v>NA</v>
          </cell>
          <cell r="I130" t="str">
            <v>NA</v>
          </cell>
          <cell r="J130">
            <v>18</v>
          </cell>
          <cell r="K130">
            <v>16</v>
          </cell>
          <cell r="L130">
            <v>16</v>
          </cell>
          <cell r="M130">
            <v>20</v>
          </cell>
        </row>
        <row r="131">
          <cell r="B131">
            <v>9841</v>
          </cell>
          <cell r="C131" t="str">
            <v>SAUMIT AYAN PANDA</v>
          </cell>
          <cell r="D131" t="str">
            <v>DB</v>
          </cell>
          <cell r="E131" t="str">
            <v>H</v>
          </cell>
          <cell r="F131">
            <v>10</v>
          </cell>
          <cell r="G131">
            <v>18</v>
          </cell>
          <cell r="H131" t="str">
            <v>NA</v>
          </cell>
          <cell r="I131" t="str">
            <v>NA</v>
          </cell>
          <cell r="J131">
            <v>18</v>
          </cell>
          <cell r="K131">
            <v>18</v>
          </cell>
          <cell r="L131">
            <v>20</v>
          </cell>
          <cell r="M131">
            <v>15</v>
          </cell>
        </row>
        <row r="132">
          <cell r="B132">
            <v>8</v>
          </cell>
          <cell r="C132" t="str">
            <v>JAHNABI BEHERA</v>
          </cell>
          <cell r="D132" t="str">
            <v>SB</v>
          </cell>
          <cell r="E132" t="str">
            <v>H</v>
          </cell>
          <cell r="F132">
            <v>19</v>
          </cell>
          <cell r="G132">
            <v>20</v>
          </cell>
          <cell r="H132" t="str">
            <v>NA</v>
          </cell>
          <cell r="I132" t="str">
            <v>NA</v>
          </cell>
          <cell r="J132">
            <v>20</v>
          </cell>
          <cell r="K132">
            <v>20</v>
          </cell>
          <cell r="L132">
            <v>20</v>
          </cell>
          <cell r="M132">
            <v>19</v>
          </cell>
        </row>
        <row r="133">
          <cell r="B133">
            <v>5713</v>
          </cell>
          <cell r="C133" t="str">
            <v>KUMAR SHAURYA</v>
          </cell>
          <cell r="D133" t="str">
            <v>SB</v>
          </cell>
          <cell r="E133" t="str">
            <v>H</v>
          </cell>
          <cell r="F133">
            <v>15</v>
          </cell>
          <cell r="G133">
            <v>14</v>
          </cell>
          <cell r="H133" t="str">
            <v>NA</v>
          </cell>
          <cell r="I133" t="str">
            <v>NA</v>
          </cell>
          <cell r="J133">
            <v>14</v>
          </cell>
          <cell r="K133">
            <v>16</v>
          </cell>
          <cell r="L133">
            <v>14</v>
          </cell>
          <cell r="M133">
            <v>11</v>
          </cell>
        </row>
        <row r="134">
          <cell r="B134">
            <v>9846</v>
          </cell>
          <cell r="C134" t="str">
            <v>SUVRAM JYOTI BEHERA</v>
          </cell>
          <cell r="D134" t="str">
            <v>SB</v>
          </cell>
          <cell r="E134" t="str">
            <v>H</v>
          </cell>
          <cell r="F134">
            <v>18</v>
          </cell>
          <cell r="G134">
            <v>20</v>
          </cell>
          <cell r="H134" t="str">
            <v>NA</v>
          </cell>
          <cell r="I134" t="str">
            <v>NA</v>
          </cell>
          <cell r="J134">
            <v>16</v>
          </cell>
          <cell r="K134">
            <v>17</v>
          </cell>
          <cell r="L134">
            <v>20</v>
          </cell>
          <cell r="M134">
            <v>16</v>
          </cell>
        </row>
        <row r="135">
          <cell r="B135">
            <v>10149</v>
          </cell>
          <cell r="C135" t="str">
            <v>RUDRANSHISTUTEEMUGDHAMAJHI</v>
          </cell>
          <cell r="D135" t="str">
            <v>SB</v>
          </cell>
          <cell r="E135" t="str">
            <v>H</v>
          </cell>
          <cell r="F135">
            <v>17</v>
          </cell>
          <cell r="G135">
            <v>12</v>
          </cell>
          <cell r="H135" t="str">
            <v>NA</v>
          </cell>
          <cell r="I135" t="str">
            <v>NA</v>
          </cell>
          <cell r="J135" t="str">
            <v>A</v>
          </cell>
          <cell r="K135">
            <v>20</v>
          </cell>
          <cell r="L135">
            <v>20</v>
          </cell>
          <cell r="M135">
            <v>17</v>
          </cell>
        </row>
        <row r="136">
          <cell r="B136">
            <v>10229</v>
          </cell>
          <cell r="C136" t="str">
            <v>ADITYA PARIDA</v>
          </cell>
          <cell r="D136" t="str">
            <v>SB</v>
          </cell>
          <cell r="E136" t="str">
            <v>H</v>
          </cell>
          <cell r="F136">
            <v>17</v>
          </cell>
          <cell r="G136">
            <v>18</v>
          </cell>
          <cell r="H136" t="str">
            <v>NA</v>
          </cell>
          <cell r="I136" t="str">
            <v>NA</v>
          </cell>
          <cell r="J136">
            <v>14</v>
          </cell>
          <cell r="K136">
            <v>19</v>
          </cell>
          <cell r="L136">
            <v>14</v>
          </cell>
          <cell r="M136">
            <v>17</v>
          </cell>
        </row>
        <row r="137">
          <cell r="B137">
            <v>10251</v>
          </cell>
          <cell r="C137" t="str">
            <v>SHAGUN SAHOO</v>
          </cell>
          <cell r="D137" t="str">
            <v>SB</v>
          </cell>
          <cell r="E137" t="str">
            <v>H</v>
          </cell>
          <cell r="F137">
            <v>17</v>
          </cell>
          <cell r="G137">
            <v>12</v>
          </cell>
          <cell r="H137" t="str">
            <v>NA</v>
          </cell>
          <cell r="I137" t="str">
            <v>NA</v>
          </cell>
          <cell r="J137">
            <v>16</v>
          </cell>
          <cell r="K137">
            <v>18</v>
          </cell>
          <cell r="L137">
            <v>14</v>
          </cell>
          <cell r="M137">
            <v>19</v>
          </cell>
        </row>
        <row r="138">
          <cell r="B138">
            <v>10281</v>
          </cell>
          <cell r="C138" t="str">
            <v>DIVYANSHU LENKA</v>
          </cell>
          <cell r="D138" t="str">
            <v>SB</v>
          </cell>
          <cell r="E138" t="str">
            <v>H</v>
          </cell>
          <cell r="F138">
            <v>15</v>
          </cell>
          <cell r="G138">
            <v>16</v>
          </cell>
          <cell r="H138" t="str">
            <v>NA</v>
          </cell>
          <cell r="I138" t="str">
            <v>NA</v>
          </cell>
          <cell r="J138">
            <v>8</v>
          </cell>
          <cell r="K138">
            <v>16</v>
          </cell>
          <cell r="L138">
            <v>17</v>
          </cell>
          <cell r="M138">
            <v>19</v>
          </cell>
        </row>
        <row r="139">
          <cell r="B139">
            <v>10348</v>
          </cell>
          <cell r="C139" t="str">
            <v>OMKAR NAYAK</v>
          </cell>
          <cell r="D139" t="str">
            <v>SB</v>
          </cell>
          <cell r="E139" t="str">
            <v>H</v>
          </cell>
          <cell r="F139">
            <v>16</v>
          </cell>
          <cell r="G139">
            <v>15</v>
          </cell>
          <cell r="H139" t="str">
            <v>NA</v>
          </cell>
          <cell r="I139" t="str">
            <v>NA</v>
          </cell>
          <cell r="J139">
            <v>15</v>
          </cell>
          <cell r="K139">
            <v>18</v>
          </cell>
          <cell r="L139">
            <v>15</v>
          </cell>
          <cell r="M139">
            <v>16</v>
          </cell>
        </row>
        <row r="140">
          <cell r="B140">
            <v>10376</v>
          </cell>
          <cell r="C140" t="str">
            <v>AISHWARYA CHATURVEDI</v>
          </cell>
          <cell r="D140" t="str">
            <v>SB</v>
          </cell>
          <cell r="E140" t="str">
            <v>H</v>
          </cell>
          <cell r="F140">
            <v>18</v>
          </cell>
          <cell r="G140">
            <v>14</v>
          </cell>
          <cell r="H140" t="str">
            <v>NA</v>
          </cell>
          <cell r="I140" t="str">
            <v>NA</v>
          </cell>
          <cell r="J140">
            <v>14</v>
          </cell>
          <cell r="K140">
            <v>19</v>
          </cell>
          <cell r="L140">
            <v>18</v>
          </cell>
          <cell r="M140">
            <v>18</v>
          </cell>
        </row>
        <row r="141">
          <cell r="B141">
            <v>10393</v>
          </cell>
          <cell r="C141" t="str">
            <v>ANKIT SINGH</v>
          </cell>
          <cell r="D141" t="str">
            <v>SB</v>
          </cell>
          <cell r="E141" t="str">
            <v>H</v>
          </cell>
          <cell r="F141">
            <v>16</v>
          </cell>
          <cell r="G141">
            <v>18</v>
          </cell>
          <cell r="H141" t="str">
            <v>NA</v>
          </cell>
          <cell r="I141" t="str">
            <v>NA</v>
          </cell>
          <cell r="J141">
            <v>10</v>
          </cell>
          <cell r="K141">
            <v>12</v>
          </cell>
          <cell r="L141">
            <v>18</v>
          </cell>
          <cell r="M141">
            <v>20</v>
          </cell>
        </row>
        <row r="142">
          <cell r="B142">
            <v>10434</v>
          </cell>
          <cell r="C142" t="str">
            <v>RAJSHEE SINGH</v>
          </cell>
          <cell r="D142" t="str">
            <v>SB</v>
          </cell>
          <cell r="E142" t="str">
            <v>H</v>
          </cell>
          <cell r="F142" t="str">
            <v>A</v>
          </cell>
          <cell r="G142">
            <v>17</v>
          </cell>
          <cell r="H142" t="str">
            <v>NA</v>
          </cell>
          <cell r="I142" t="str">
            <v>NA</v>
          </cell>
          <cell r="J142">
            <v>15</v>
          </cell>
          <cell r="K142">
            <v>20</v>
          </cell>
          <cell r="L142">
            <v>17</v>
          </cell>
          <cell r="M142" t="str">
            <v>A</v>
          </cell>
        </row>
        <row r="143">
          <cell r="B143">
            <v>10435</v>
          </cell>
          <cell r="C143" t="str">
            <v>MANISHA BAL</v>
          </cell>
          <cell r="D143" t="str">
            <v>SB</v>
          </cell>
          <cell r="E143" t="str">
            <v>H</v>
          </cell>
          <cell r="F143">
            <v>17</v>
          </cell>
          <cell r="G143">
            <v>19</v>
          </cell>
          <cell r="H143" t="str">
            <v>NA</v>
          </cell>
          <cell r="I143" t="str">
            <v>NA</v>
          </cell>
          <cell r="J143">
            <v>18</v>
          </cell>
          <cell r="K143">
            <v>19</v>
          </cell>
          <cell r="L143">
            <v>18</v>
          </cell>
          <cell r="M143">
            <v>20</v>
          </cell>
        </row>
        <row r="144">
          <cell r="B144">
            <v>10450</v>
          </cell>
          <cell r="C144" t="str">
            <v>DIVYANSHU BIND</v>
          </cell>
          <cell r="D144" t="str">
            <v>SB</v>
          </cell>
          <cell r="E144" t="str">
            <v>H</v>
          </cell>
          <cell r="F144" t="str">
            <v>A</v>
          </cell>
          <cell r="G144" t="str">
            <v>A</v>
          </cell>
          <cell r="H144" t="str">
            <v>NA</v>
          </cell>
          <cell r="I144" t="str">
            <v>NA</v>
          </cell>
          <cell r="J144" t="str">
            <v>A</v>
          </cell>
          <cell r="K144" t="str">
            <v>A</v>
          </cell>
          <cell r="L144">
            <v>17</v>
          </cell>
          <cell r="M144" t="str">
            <v>A</v>
          </cell>
        </row>
        <row r="145">
          <cell r="B145">
            <v>10466</v>
          </cell>
          <cell r="C145" t="str">
            <v>SATYAGOPAL MISHRA</v>
          </cell>
          <cell r="D145" t="str">
            <v>SB</v>
          </cell>
          <cell r="E145" t="str">
            <v>H</v>
          </cell>
          <cell r="F145">
            <v>14</v>
          </cell>
          <cell r="G145">
            <v>16</v>
          </cell>
          <cell r="H145" t="str">
            <v>NA</v>
          </cell>
          <cell r="I145" t="str">
            <v>NA</v>
          </cell>
          <cell r="J145">
            <v>7</v>
          </cell>
          <cell r="K145">
            <v>18</v>
          </cell>
          <cell r="L145">
            <v>18</v>
          </cell>
          <cell r="M145">
            <v>20</v>
          </cell>
        </row>
        <row r="146">
          <cell r="B146">
            <v>10472</v>
          </cell>
          <cell r="C146" t="str">
            <v>ANOUSHKA DUARI</v>
          </cell>
          <cell r="D146" t="str">
            <v>SB</v>
          </cell>
          <cell r="E146" t="str">
            <v>H</v>
          </cell>
          <cell r="F146">
            <v>16</v>
          </cell>
          <cell r="G146">
            <v>20</v>
          </cell>
          <cell r="H146" t="str">
            <v>NA</v>
          </cell>
          <cell r="I146" t="str">
            <v>NA</v>
          </cell>
          <cell r="J146">
            <v>17</v>
          </cell>
          <cell r="K146">
            <v>17</v>
          </cell>
          <cell r="L146">
            <v>20</v>
          </cell>
          <cell r="M146">
            <v>19</v>
          </cell>
        </row>
        <row r="147">
          <cell r="B147">
            <v>10508</v>
          </cell>
          <cell r="C147" t="str">
            <v>SHWETA DAS</v>
          </cell>
          <cell r="D147" t="str">
            <v>SB</v>
          </cell>
          <cell r="E147" t="str">
            <v>H</v>
          </cell>
          <cell r="F147">
            <v>18</v>
          </cell>
          <cell r="G147">
            <v>18</v>
          </cell>
          <cell r="H147" t="str">
            <v>NA</v>
          </cell>
          <cell r="I147" t="str">
            <v>NA</v>
          </cell>
          <cell r="J147">
            <v>12</v>
          </cell>
          <cell r="K147">
            <v>18</v>
          </cell>
          <cell r="L147" t="str">
            <v>A</v>
          </cell>
          <cell r="M147">
            <v>14</v>
          </cell>
        </row>
        <row r="148">
          <cell r="B148">
            <v>10545</v>
          </cell>
          <cell r="C148" t="str">
            <v>SURYANSH PADHY</v>
          </cell>
          <cell r="D148" t="str">
            <v>SB</v>
          </cell>
          <cell r="E148" t="str">
            <v>H</v>
          </cell>
          <cell r="F148">
            <v>18</v>
          </cell>
          <cell r="G148">
            <v>19</v>
          </cell>
          <cell r="H148" t="str">
            <v>NA</v>
          </cell>
          <cell r="I148" t="str">
            <v>NA</v>
          </cell>
          <cell r="J148">
            <v>12</v>
          </cell>
          <cell r="K148">
            <v>20</v>
          </cell>
          <cell r="L148">
            <v>19</v>
          </cell>
          <cell r="M148">
            <v>20</v>
          </cell>
        </row>
        <row r="149">
          <cell r="B149">
            <v>10564</v>
          </cell>
          <cell r="C149" t="str">
            <v>BHUMIKA SINGH</v>
          </cell>
          <cell r="D149" t="str">
            <v>SB</v>
          </cell>
          <cell r="E149" t="str">
            <v>H</v>
          </cell>
          <cell r="F149">
            <v>18</v>
          </cell>
          <cell r="G149">
            <v>20</v>
          </cell>
          <cell r="H149" t="str">
            <v>NA</v>
          </cell>
          <cell r="I149" t="str">
            <v>NA</v>
          </cell>
          <cell r="J149">
            <v>9</v>
          </cell>
          <cell r="K149">
            <v>16</v>
          </cell>
          <cell r="L149" t="str">
            <v>A</v>
          </cell>
          <cell r="M149">
            <v>15</v>
          </cell>
        </row>
        <row r="150">
          <cell r="B150">
            <v>10568</v>
          </cell>
          <cell r="C150" t="str">
            <v>KABISH KRISHN SAHU</v>
          </cell>
          <cell r="D150" t="str">
            <v>SB</v>
          </cell>
          <cell r="E150" t="str">
            <v>H</v>
          </cell>
          <cell r="F150">
            <v>15</v>
          </cell>
          <cell r="G150">
            <v>14</v>
          </cell>
          <cell r="H150" t="str">
            <v>NA</v>
          </cell>
          <cell r="I150" t="str">
            <v>NA</v>
          </cell>
          <cell r="J150">
            <v>6</v>
          </cell>
          <cell r="K150">
            <v>5</v>
          </cell>
          <cell r="L150" t="str">
            <v>A</v>
          </cell>
          <cell r="M150">
            <v>9</v>
          </cell>
        </row>
        <row r="151">
          <cell r="B151">
            <v>10538</v>
          </cell>
          <cell r="C151" t="str">
            <v>HARDIK SWAIN</v>
          </cell>
          <cell r="D151" t="str">
            <v>DB</v>
          </cell>
          <cell r="E151" t="str">
            <v>H</v>
          </cell>
          <cell r="F151">
            <v>17</v>
          </cell>
          <cell r="G151">
            <v>17</v>
          </cell>
          <cell r="H151" t="str">
            <v>NA</v>
          </cell>
          <cell r="I151" t="str">
            <v>NA</v>
          </cell>
          <cell r="J151">
            <v>20</v>
          </cell>
          <cell r="K151">
            <v>16</v>
          </cell>
          <cell r="L151">
            <v>20</v>
          </cell>
          <cell r="M151">
            <v>20</v>
          </cell>
        </row>
        <row r="152">
          <cell r="B152">
            <v>10563</v>
          </cell>
          <cell r="C152" t="str">
            <v>ISHANT V. MISHRA</v>
          </cell>
          <cell r="D152" t="str">
            <v>DB</v>
          </cell>
          <cell r="E152" t="str">
            <v>H</v>
          </cell>
          <cell r="F152">
            <v>11</v>
          </cell>
          <cell r="G152">
            <v>11</v>
          </cell>
          <cell r="H152" t="str">
            <v>NA</v>
          </cell>
          <cell r="I152" t="str">
            <v>NA</v>
          </cell>
          <cell r="J152">
            <v>18</v>
          </cell>
          <cell r="K152">
            <v>19</v>
          </cell>
          <cell r="L152" t="str">
            <v>A</v>
          </cell>
          <cell r="M152">
            <v>19</v>
          </cell>
        </row>
        <row r="153">
          <cell r="B153">
            <v>2012</v>
          </cell>
          <cell r="C153" t="str">
            <v>SUHANI SAHOO</v>
          </cell>
          <cell r="D153" t="str">
            <v>A</v>
          </cell>
          <cell r="E153" t="str">
            <v>O</v>
          </cell>
          <cell r="F153">
            <v>18</v>
          </cell>
          <cell r="G153" t="str">
            <v>NA</v>
          </cell>
          <cell r="H153">
            <v>19</v>
          </cell>
          <cell r="I153" t="str">
            <v>NA</v>
          </cell>
          <cell r="J153">
            <v>15</v>
          </cell>
          <cell r="K153">
            <v>20</v>
          </cell>
          <cell r="L153">
            <v>16</v>
          </cell>
          <cell r="M153">
            <v>18</v>
          </cell>
        </row>
        <row r="154">
          <cell r="B154">
            <v>2020</v>
          </cell>
          <cell r="C154" t="str">
            <v>SUMIT PATTNAYAK</v>
          </cell>
          <cell r="D154" t="str">
            <v>A</v>
          </cell>
          <cell r="E154" t="str">
            <v>O</v>
          </cell>
          <cell r="F154">
            <v>18</v>
          </cell>
          <cell r="G154" t="str">
            <v>NA</v>
          </cell>
          <cell r="H154">
            <v>19</v>
          </cell>
          <cell r="I154" t="str">
            <v>NA</v>
          </cell>
          <cell r="J154">
            <v>20</v>
          </cell>
          <cell r="K154">
            <v>19</v>
          </cell>
          <cell r="L154">
            <v>19</v>
          </cell>
          <cell r="M154" t="str">
            <v>A</v>
          </cell>
        </row>
        <row r="155">
          <cell r="B155">
            <v>2022</v>
          </cell>
          <cell r="C155" t="str">
            <v>SAGUN BHOLA</v>
          </cell>
          <cell r="D155" t="str">
            <v>A</v>
          </cell>
          <cell r="E155" t="str">
            <v>O</v>
          </cell>
          <cell r="F155">
            <v>19</v>
          </cell>
          <cell r="G155" t="str">
            <v>NA</v>
          </cell>
          <cell r="H155">
            <v>19</v>
          </cell>
          <cell r="I155" t="str">
            <v>NA</v>
          </cell>
          <cell r="J155">
            <v>20</v>
          </cell>
          <cell r="K155">
            <v>20</v>
          </cell>
          <cell r="L155">
            <v>20</v>
          </cell>
          <cell r="M155">
            <v>16</v>
          </cell>
        </row>
        <row r="156">
          <cell r="B156">
            <v>2023</v>
          </cell>
          <cell r="C156" t="str">
            <v>BHAGYASHREE SENAPATI</v>
          </cell>
          <cell r="D156" t="str">
            <v>A</v>
          </cell>
          <cell r="E156" t="str">
            <v>O</v>
          </cell>
          <cell r="F156">
            <v>17</v>
          </cell>
          <cell r="G156" t="str">
            <v>NA</v>
          </cell>
          <cell r="H156">
            <v>19</v>
          </cell>
          <cell r="I156" t="str">
            <v>NA</v>
          </cell>
          <cell r="J156">
            <v>19</v>
          </cell>
          <cell r="K156">
            <v>20</v>
          </cell>
          <cell r="L156">
            <v>16</v>
          </cell>
          <cell r="M156">
            <v>19</v>
          </cell>
        </row>
        <row r="157">
          <cell r="B157">
            <v>2040</v>
          </cell>
          <cell r="C157" t="str">
            <v>SUBHASHREE MISHRA</v>
          </cell>
          <cell r="D157" t="str">
            <v>A</v>
          </cell>
          <cell r="E157" t="str">
            <v>O</v>
          </cell>
          <cell r="F157">
            <v>18</v>
          </cell>
          <cell r="G157" t="str">
            <v>NA</v>
          </cell>
          <cell r="H157">
            <v>19</v>
          </cell>
          <cell r="I157" t="str">
            <v>NA</v>
          </cell>
          <cell r="J157">
            <v>20</v>
          </cell>
          <cell r="K157">
            <v>20</v>
          </cell>
          <cell r="L157">
            <v>18</v>
          </cell>
          <cell r="M157">
            <v>19</v>
          </cell>
        </row>
        <row r="158">
          <cell r="B158">
            <v>2051</v>
          </cell>
          <cell r="C158" t="str">
            <v>SUBHAM DAS</v>
          </cell>
          <cell r="D158" t="str">
            <v>A</v>
          </cell>
          <cell r="E158" t="str">
            <v>O</v>
          </cell>
          <cell r="F158">
            <v>13</v>
          </cell>
          <cell r="G158" t="str">
            <v>NA</v>
          </cell>
          <cell r="H158">
            <v>19</v>
          </cell>
          <cell r="I158" t="str">
            <v>NA</v>
          </cell>
          <cell r="J158">
            <v>20</v>
          </cell>
          <cell r="K158" t="str">
            <v>A</v>
          </cell>
          <cell r="L158">
            <v>20</v>
          </cell>
          <cell r="M158">
            <v>16</v>
          </cell>
        </row>
        <row r="159">
          <cell r="B159">
            <v>2108</v>
          </cell>
          <cell r="C159" t="str">
            <v>AAYUSH MOHANTY</v>
          </cell>
          <cell r="D159" t="str">
            <v>A</v>
          </cell>
          <cell r="E159" t="str">
            <v>O</v>
          </cell>
          <cell r="F159">
            <v>14</v>
          </cell>
          <cell r="G159" t="str">
            <v>NA</v>
          </cell>
          <cell r="H159">
            <v>19</v>
          </cell>
          <cell r="I159" t="str">
            <v>NA</v>
          </cell>
          <cell r="J159">
            <v>16</v>
          </cell>
          <cell r="K159">
            <v>20</v>
          </cell>
          <cell r="L159">
            <v>19</v>
          </cell>
          <cell r="M159">
            <v>17</v>
          </cell>
        </row>
        <row r="160">
          <cell r="B160">
            <v>2119</v>
          </cell>
          <cell r="C160" t="str">
            <v>BISWA RANJAN SAHOO</v>
          </cell>
          <cell r="D160" t="str">
            <v>A</v>
          </cell>
          <cell r="E160" t="str">
            <v>O</v>
          </cell>
          <cell r="F160" t="str">
            <v>A</v>
          </cell>
          <cell r="G160" t="str">
            <v>NA</v>
          </cell>
          <cell r="H160" t="str">
            <v>A</v>
          </cell>
          <cell r="I160" t="str">
            <v>NA</v>
          </cell>
          <cell r="J160">
            <v>12</v>
          </cell>
          <cell r="K160">
            <v>15</v>
          </cell>
          <cell r="L160" t="str">
            <v>A</v>
          </cell>
          <cell r="M160">
            <v>4</v>
          </cell>
        </row>
        <row r="161">
          <cell r="B161">
            <v>2126</v>
          </cell>
          <cell r="C161" t="str">
            <v>SUVAM KUMAR PANDA</v>
          </cell>
          <cell r="D161" t="str">
            <v>A</v>
          </cell>
          <cell r="E161" t="str">
            <v>O</v>
          </cell>
          <cell r="F161">
            <v>15</v>
          </cell>
          <cell r="G161" t="str">
            <v>NA</v>
          </cell>
          <cell r="H161">
            <v>19</v>
          </cell>
          <cell r="I161" t="str">
            <v>NA</v>
          </cell>
          <cell r="J161">
            <v>16</v>
          </cell>
          <cell r="K161">
            <v>20</v>
          </cell>
          <cell r="L161">
            <v>16</v>
          </cell>
          <cell r="M161">
            <v>19</v>
          </cell>
        </row>
        <row r="162">
          <cell r="B162">
            <v>2141</v>
          </cell>
          <cell r="C162" t="str">
            <v>ANANYA UPADHYAY</v>
          </cell>
          <cell r="D162" t="str">
            <v>A</v>
          </cell>
          <cell r="E162" t="str">
            <v>O</v>
          </cell>
          <cell r="F162">
            <v>14</v>
          </cell>
          <cell r="G162" t="str">
            <v>NA</v>
          </cell>
          <cell r="H162">
            <v>19</v>
          </cell>
          <cell r="I162" t="str">
            <v>NA</v>
          </cell>
          <cell r="J162">
            <v>16</v>
          </cell>
          <cell r="K162">
            <v>18</v>
          </cell>
          <cell r="L162">
            <v>19</v>
          </cell>
          <cell r="M162">
            <v>20</v>
          </cell>
        </row>
        <row r="163">
          <cell r="B163">
            <v>2156</v>
          </cell>
          <cell r="C163" t="str">
            <v>ABHILASH DASH</v>
          </cell>
          <cell r="D163" t="str">
            <v>A</v>
          </cell>
          <cell r="E163" t="str">
            <v>O</v>
          </cell>
          <cell r="F163">
            <v>16</v>
          </cell>
          <cell r="G163" t="str">
            <v>NA</v>
          </cell>
          <cell r="H163">
            <v>19</v>
          </cell>
          <cell r="I163" t="str">
            <v>NA</v>
          </cell>
          <cell r="J163">
            <v>18</v>
          </cell>
          <cell r="K163">
            <v>15</v>
          </cell>
          <cell r="L163">
            <v>10</v>
          </cell>
          <cell r="M163">
            <v>4</v>
          </cell>
        </row>
        <row r="164">
          <cell r="B164">
            <v>2569</v>
          </cell>
          <cell r="C164" t="str">
            <v>ANWESHA PRADHAN</v>
          </cell>
          <cell r="D164" t="str">
            <v>A</v>
          </cell>
          <cell r="E164" t="str">
            <v>O</v>
          </cell>
          <cell r="F164">
            <v>18</v>
          </cell>
          <cell r="G164" t="str">
            <v>NA</v>
          </cell>
          <cell r="H164">
            <v>19</v>
          </cell>
          <cell r="I164" t="str">
            <v>NA</v>
          </cell>
          <cell r="J164">
            <v>19</v>
          </cell>
          <cell r="K164">
            <v>20</v>
          </cell>
          <cell r="L164">
            <v>14</v>
          </cell>
          <cell r="M164">
            <v>19</v>
          </cell>
        </row>
        <row r="165">
          <cell r="B165">
            <v>2647</v>
          </cell>
          <cell r="C165" t="str">
            <v>ABHIJEET SAHOO</v>
          </cell>
          <cell r="D165" t="str">
            <v>A</v>
          </cell>
          <cell r="E165" t="str">
            <v>O</v>
          </cell>
          <cell r="F165">
            <v>15</v>
          </cell>
          <cell r="G165" t="str">
            <v>NA</v>
          </cell>
          <cell r="H165">
            <v>19</v>
          </cell>
          <cell r="I165" t="str">
            <v>NA</v>
          </cell>
          <cell r="J165">
            <v>20</v>
          </cell>
          <cell r="K165">
            <v>19</v>
          </cell>
          <cell r="L165">
            <v>13</v>
          </cell>
          <cell r="M165">
            <v>18</v>
          </cell>
        </row>
        <row r="166">
          <cell r="B166">
            <v>3636</v>
          </cell>
          <cell r="C166" t="str">
            <v>ADYASHA MALLICK</v>
          </cell>
          <cell r="D166" t="str">
            <v>A</v>
          </cell>
          <cell r="E166" t="str">
            <v>O</v>
          </cell>
          <cell r="F166">
            <v>17</v>
          </cell>
          <cell r="G166" t="str">
            <v>NA</v>
          </cell>
          <cell r="H166">
            <v>18</v>
          </cell>
          <cell r="I166" t="str">
            <v>NA</v>
          </cell>
          <cell r="J166">
            <v>16</v>
          </cell>
          <cell r="K166">
            <v>17</v>
          </cell>
          <cell r="L166">
            <v>20</v>
          </cell>
          <cell r="M166">
            <v>17</v>
          </cell>
        </row>
        <row r="167">
          <cell r="B167">
            <v>4278</v>
          </cell>
          <cell r="C167" t="str">
            <v>SHINE PATTANAYAK</v>
          </cell>
          <cell r="D167" t="str">
            <v>A</v>
          </cell>
          <cell r="E167" t="str">
            <v>O</v>
          </cell>
          <cell r="F167">
            <v>19</v>
          </cell>
          <cell r="G167" t="str">
            <v>NA</v>
          </cell>
          <cell r="H167">
            <v>19</v>
          </cell>
          <cell r="I167" t="str">
            <v>NA</v>
          </cell>
          <cell r="J167">
            <v>17</v>
          </cell>
          <cell r="K167">
            <v>20</v>
          </cell>
          <cell r="L167">
            <v>14</v>
          </cell>
          <cell r="M167">
            <v>19</v>
          </cell>
        </row>
        <row r="168">
          <cell r="B168">
            <v>7926</v>
          </cell>
          <cell r="C168" t="str">
            <v>MRUNMAYEE KABYA BANSITA</v>
          </cell>
          <cell r="D168" t="str">
            <v>A</v>
          </cell>
          <cell r="E168" t="str">
            <v>O</v>
          </cell>
          <cell r="F168">
            <v>16</v>
          </cell>
          <cell r="G168" t="str">
            <v>NA</v>
          </cell>
          <cell r="H168">
            <v>19</v>
          </cell>
          <cell r="I168" t="str">
            <v>NA</v>
          </cell>
          <cell r="J168">
            <v>17</v>
          </cell>
          <cell r="K168">
            <v>17</v>
          </cell>
          <cell r="L168">
            <v>16</v>
          </cell>
          <cell r="M168">
            <v>19</v>
          </cell>
        </row>
        <row r="169">
          <cell r="B169">
            <v>9034</v>
          </cell>
          <cell r="C169" t="str">
            <v>OM BISWASH RAJ</v>
          </cell>
          <cell r="D169" t="str">
            <v>A</v>
          </cell>
          <cell r="E169" t="str">
            <v>O</v>
          </cell>
          <cell r="F169">
            <v>14</v>
          </cell>
          <cell r="G169" t="str">
            <v>NA</v>
          </cell>
          <cell r="H169">
            <v>19</v>
          </cell>
          <cell r="I169" t="str">
            <v>NA</v>
          </cell>
          <cell r="J169">
            <v>18</v>
          </cell>
          <cell r="K169">
            <v>18</v>
          </cell>
          <cell r="L169">
            <v>18</v>
          </cell>
          <cell r="M169">
            <v>18</v>
          </cell>
        </row>
        <row r="170">
          <cell r="B170">
            <v>9738</v>
          </cell>
          <cell r="C170" t="str">
            <v>SWADHIN PRIYADARSHI</v>
          </cell>
          <cell r="D170" t="str">
            <v>A</v>
          </cell>
          <cell r="E170" t="str">
            <v>O</v>
          </cell>
          <cell r="F170">
            <v>12</v>
          </cell>
          <cell r="G170" t="str">
            <v>NA</v>
          </cell>
          <cell r="H170">
            <v>19</v>
          </cell>
          <cell r="I170" t="str">
            <v>NA</v>
          </cell>
          <cell r="J170">
            <v>20</v>
          </cell>
          <cell r="K170">
            <v>16</v>
          </cell>
          <cell r="L170">
            <v>18</v>
          </cell>
          <cell r="M170">
            <v>18</v>
          </cell>
        </row>
        <row r="171">
          <cell r="B171">
            <v>1344</v>
          </cell>
          <cell r="C171" t="str">
            <v>DEBASHREE DAS</v>
          </cell>
          <cell r="D171" t="str">
            <v>B</v>
          </cell>
          <cell r="E171" t="str">
            <v>O</v>
          </cell>
          <cell r="F171">
            <v>18</v>
          </cell>
          <cell r="G171" t="str">
            <v>NA</v>
          </cell>
          <cell r="H171">
            <v>19</v>
          </cell>
          <cell r="I171" t="str">
            <v>NA</v>
          </cell>
          <cell r="J171">
            <v>20</v>
          </cell>
          <cell r="K171">
            <v>20</v>
          </cell>
          <cell r="L171">
            <v>18</v>
          </cell>
          <cell r="M171">
            <v>16</v>
          </cell>
        </row>
        <row r="172">
          <cell r="B172">
            <v>1350</v>
          </cell>
          <cell r="C172" t="str">
            <v>R.S.ROSNNI SHREEVIDYA</v>
          </cell>
          <cell r="D172" t="str">
            <v>B</v>
          </cell>
          <cell r="E172" t="str">
            <v>O</v>
          </cell>
          <cell r="F172">
            <v>18</v>
          </cell>
          <cell r="G172" t="str">
            <v>NA</v>
          </cell>
          <cell r="H172">
            <v>19</v>
          </cell>
          <cell r="I172" t="str">
            <v>NA</v>
          </cell>
          <cell r="J172">
            <v>19</v>
          </cell>
          <cell r="K172">
            <v>19</v>
          </cell>
          <cell r="L172">
            <v>18</v>
          </cell>
          <cell r="M172">
            <v>16</v>
          </cell>
        </row>
        <row r="173">
          <cell r="B173">
            <v>2041</v>
          </cell>
          <cell r="C173" t="str">
            <v>PRATYUSH ROUT</v>
          </cell>
          <cell r="D173" t="str">
            <v>B</v>
          </cell>
          <cell r="E173" t="str">
            <v>O</v>
          </cell>
          <cell r="F173">
            <v>16</v>
          </cell>
          <cell r="G173" t="str">
            <v>NA</v>
          </cell>
          <cell r="H173">
            <v>19</v>
          </cell>
          <cell r="I173" t="str">
            <v>NA</v>
          </cell>
          <cell r="J173">
            <v>20</v>
          </cell>
          <cell r="K173">
            <v>20</v>
          </cell>
          <cell r="L173">
            <v>19</v>
          </cell>
          <cell r="M173">
            <v>17</v>
          </cell>
        </row>
        <row r="174">
          <cell r="B174">
            <v>2045</v>
          </cell>
          <cell r="C174" t="str">
            <v>MANISH KUMAR PANDA</v>
          </cell>
          <cell r="D174" t="str">
            <v>B</v>
          </cell>
          <cell r="E174" t="str">
            <v>O</v>
          </cell>
          <cell r="F174">
            <v>14</v>
          </cell>
          <cell r="G174" t="str">
            <v>NA</v>
          </cell>
          <cell r="H174">
            <v>19</v>
          </cell>
          <cell r="I174" t="str">
            <v>NA</v>
          </cell>
          <cell r="J174">
            <v>20</v>
          </cell>
          <cell r="K174">
            <v>20</v>
          </cell>
          <cell r="L174">
            <v>17</v>
          </cell>
          <cell r="M174">
            <v>17</v>
          </cell>
        </row>
        <row r="175">
          <cell r="B175">
            <v>2586</v>
          </cell>
          <cell r="C175" t="str">
            <v>SHRADHASHINE PARIDA</v>
          </cell>
          <cell r="D175" t="str">
            <v>B</v>
          </cell>
          <cell r="E175" t="str">
            <v>O</v>
          </cell>
          <cell r="F175">
            <v>19</v>
          </cell>
          <cell r="G175" t="str">
            <v>NA</v>
          </cell>
          <cell r="H175">
            <v>19</v>
          </cell>
          <cell r="I175" t="str">
            <v>NA</v>
          </cell>
          <cell r="J175">
            <v>20</v>
          </cell>
          <cell r="K175">
            <v>20</v>
          </cell>
          <cell r="L175">
            <v>20</v>
          </cell>
          <cell r="M175">
            <v>17</v>
          </cell>
        </row>
        <row r="176">
          <cell r="B176">
            <v>2589</v>
          </cell>
          <cell r="C176" t="str">
            <v>OMM KUNAR</v>
          </cell>
          <cell r="D176" t="str">
            <v>B</v>
          </cell>
          <cell r="E176" t="str">
            <v>O</v>
          </cell>
          <cell r="F176">
            <v>16</v>
          </cell>
          <cell r="G176" t="str">
            <v>NA</v>
          </cell>
          <cell r="H176">
            <v>19</v>
          </cell>
          <cell r="I176" t="str">
            <v>NA</v>
          </cell>
          <cell r="J176">
            <v>16</v>
          </cell>
          <cell r="K176">
            <v>19</v>
          </cell>
          <cell r="L176">
            <v>20</v>
          </cell>
          <cell r="M176">
            <v>18</v>
          </cell>
        </row>
        <row r="177">
          <cell r="B177">
            <v>2590</v>
          </cell>
          <cell r="C177" t="str">
            <v>OMM PRAKASH RATH</v>
          </cell>
          <cell r="D177" t="str">
            <v>B</v>
          </cell>
          <cell r="E177" t="str">
            <v>O</v>
          </cell>
          <cell r="F177">
            <v>17</v>
          </cell>
          <cell r="G177" t="str">
            <v>NA</v>
          </cell>
          <cell r="H177">
            <v>19</v>
          </cell>
          <cell r="I177" t="str">
            <v>NA</v>
          </cell>
          <cell r="J177">
            <v>17</v>
          </cell>
          <cell r="K177">
            <v>20</v>
          </cell>
          <cell r="L177">
            <v>20</v>
          </cell>
          <cell r="M177">
            <v>13</v>
          </cell>
        </row>
        <row r="178">
          <cell r="B178">
            <v>2612</v>
          </cell>
          <cell r="C178" t="str">
            <v>PRATIK RAJ DAS</v>
          </cell>
          <cell r="D178" t="str">
            <v>B</v>
          </cell>
          <cell r="E178" t="str">
            <v>O</v>
          </cell>
          <cell r="F178" t="str">
            <v>A</v>
          </cell>
          <cell r="G178" t="str">
            <v>NA</v>
          </cell>
          <cell r="H178">
            <v>8</v>
          </cell>
          <cell r="I178" t="str">
            <v>NA</v>
          </cell>
          <cell r="J178">
            <v>19</v>
          </cell>
          <cell r="K178">
            <v>12</v>
          </cell>
          <cell r="L178">
            <v>12</v>
          </cell>
          <cell r="M178">
            <v>10</v>
          </cell>
        </row>
        <row r="179">
          <cell r="B179">
            <v>3073</v>
          </cell>
          <cell r="C179" t="str">
            <v>SOUMYA SMITA JENA</v>
          </cell>
          <cell r="D179" t="str">
            <v>B</v>
          </cell>
          <cell r="E179" t="str">
            <v>O</v>
          </cell>
          <cell r="F179">
            <v>14</v>
          </cell>
          <cell r="G179" t="str">
            <v>NA</v>
          </cell>
          <cell r="H179">
            <v>19</v>
          </cell>
          <cell r="I179" t="str">
            <v>NA</v>
          </cell>
          <cell r="J179">
            <v>8</v>
          </cell>
          <cell r="K179">
            <v>20</v>
          </cell>
          <cell r="L179">
            <v>18</v>
          </cell>
          <cell r="M179">
            <v>19</v>
          </cell>
        </row>
        <row r="180">
          <cell r="B180">
            <v>4218</v>
          </cell>
          <cell r="C180" t="str">
            <v>DEEPAK KUMAR NATH</v>
          </cell>
          <cell r="D180" t="str">
            <v>B</v>
          </cell>
          <cell r="E180" t="str">
            <v>O</v>
          </cell>
          <cell r="F180">
            <v>18</v>
          </cell>
          <cell r="G180" t="str">
            <v>NA</v>
          </cell>
          <cell r="H180">
            <v>19</v>
          </cell>
          <cell r="I180" t="str">
            <v>NA</v>
          </cell>
          <cell r="J180">
            <v>20</v>
          </cell>
          <cell r="K180">
            <v>20</v>
          </cell>
          <cell r="L180">
            <v>18</v>
          </cell>
          <cell r="M180">
            <v>15</v>
          </cell>
        </row>
        <row r="181">
          <cell r="B181">
            <v>4324</v>
          </cell>
          <cell r="C181" t="str">
            <v>SAHIL KUMAR JENA</v>
          </cell>
          <cell r="D181" t="str">
            <v>B</v>
          </cell>
          <cell r="E181" t="str">
            <v>O</v>
          </cell>
          <cell r="F181">
            <v>13</v>
          </cell>
          <cell r="G181" t="str">
            <v>NA</v>
          </cell>
          <cell r="H181">
            <v>19</v>
          </cell>
          <cell r="I181" t="str">
            <v>NA</v>
          </cell>
          <cell r="J181">
            <v>17</v>
          </cell>
          <cell r="K181">
            <v>19</v>
          </cell>
          <cell r="L181">
            <v>18</v>
          </cell>
          <cell r="M181">
            <v>16</v>
          </cell>
        </row>
        <row r="182">
          <cell r="B182">
            <v>9014</v>
          </cell>
          <cell r="C182" t="str">
            <v>KRISHNA ABINASH</v>
          </cell>
          <cell r="D182" t="str">
            <v>B</v>
          </cell>
          <cell r="E182" t="str">
            <v>O</v>
          </cell>
          <cell r="F182">
            <v>15</v>
          </cell>
          <cell r="G182" t="str">
            <v>NA</v>
          </cell>
          <cell r="H182">
            <v>17</v>
          </cell>
          <cell r="I182" t="str">
            <v>NA</v>
          </cell>
          <cell r="J182">
            <v>14</v>
          </cell>
          <cell r="K182">
            <v>9</v>
          </cell>
          <cell r="L182">
            <v>15</v>
          </cell>
          <cell r="M182">
            <v>6</v>
          </cell>
        </row>
        <row r="183">
          <cell r="B183">
            <v>10</v>
          </cell>
          <cell r="C183" t="str">
            <v>SOUMYA RANJAN BARAL</v>
          </cell>
          <cell r="D183" t="str">
            <v>C</v>
          </cell>
          <cell r="E183" t="str">
            <v>O</v>
          </cell>
          <cell r="F183">
            <v>17</v>
          </cell>
          <cell r="G183" t="str">
            <v>NA</v>
          </cell>
          <cell r="H183">
            <v>19</v>
          </cell>
          <cell r="I183" t="str">
            <v>NA</v>
          </cell>
          <cell r="J183">
            <v>17</v>
          </cell>
          <cell r="K183">
            <v>20</v>
          </cell>
          <cell r="L183">
            <v>20</v>
          </cell>
          <cell r="M183">
            <v>16</v>
          </cell>
        </row>
        <row r="184">
          <cell r="B184">
            <v>11</v>
          </cell>
          <cell r="C184" t="str">
            <v>ADITYA PATHY</v>
          </cell>
          <cell r="D184" t="str">
            <v>C</v>
          </cell>
          <cell r="E184" t="str">
            <v>O</v>
          </cell>
          <cell r="F184">
            <v>16</v>
          </cell>
          <cell r="G184" t="str">
            <v>NA</v>
          </cell>
          <cell r="H184">
            <v>18</v>
          </cell>
          <cell r="I184" t="str">
            <v>NA</v>
          </cell>
          <cell r="J184">
            <v>19</v>
          </cell>
          <cell r="K184">
            <v>18</v>
          </cell>
          <cell r="L184">
            <v>16.5</v>
          </cell>
          <cell r="M184">
            <v>19</v>
          </cell>
        </row>
        <row r="185">
          <cell r="B185">
            <v>1353</v>
          </cell>
          <cell r="C185" t="str">
            <v>SOUMYA RANJAN JENA</v>
          </cell>
          <cell r="D185" t="str">
            <v>C</v>
          </cell>
          <cell r="E185" t="str">
            <v>O</v>
          </cell>
          <cell r="F185">
            <v>8</v>
          </cell>
          <cell r="G185" t="str">
            <v>NA</v>
          </cell>
          <cell r="H185">
            <v>15</v>
          </cell>
          <cell r="I185" t="str">
            <v>NA</v>
          </cell>
          <cell r="J185">
            <v>16</v>
          </cell>
          <cell r="K185">
            <v>16</v>
          </cell>
          <cell r="L185">
            <v>17</v>
          </cell>
          <cell r="M185">
            <v>14</v>
          </cell>
        </row>
        <row r="186">
          <cell r="B186">
            <v>1355</v>
          </cell>
          <cell r="C186" t="str">
            <v>SUBHASHREE PANDA</v>
          </cell>
          <cell r="D186" t="str">
            <v>C</v>
          </cell>
          <cell r="E186" t="str">
            <v>O</v>
          </cell>
          <cell r="F186">
            <v>19</v>
          </cell>
          <cell r="G186" t="str">
            <v>NA</v>
          </cell>
          <cell r="H186">
            <v>19</v>
          </cell>
          <cell r="I186" t="str">
            <v>NA</v>
          </cell>
          <cell r="J186">
            <v>20</v>
          </cell>
          <cell r="K186">
            <v>20</v>
          </cell>
          <cell r="L186">
            <v>19</v>
          </cell>
          <cell r="M186">
            <v>18</v>
          </cell>
        </row>
        <row r="187">
          <cell r="B187">
            <v>1356</v>
          </cell>
          <cell r="C187" t="str">
            <v>SUVASHREE MAHAPATRA</v>
          </cell>
          <cell r="D187" t="str">
            <v>C</v>
          </cell>
          <cell r="E187" t="str">
            <v>O</v>
          </cell>
          <cell r="F187">
            <v>12</v>
          </cell>
          <cell r="G187" t="str">
            <v>NA</v>
          </cell>
          <cell r="H187">
            <v>19</v>
          </cell>
          <cell r="I187" t="str">
            <v>NA</v>
          </cell>
          <cell r="J187">
            <v>17</v>
          </cell>
          <cell r="K187">
            <v>20</v>
          </cell>
          <cell r="L187">
            <v>15</v>
          </cell>
          <cell r="M187">
            <v>11</v>
          </cell>
        </row>
        <row r="188">
          <cell r="B188">
            <v>2016</v>
          </cell>
          <cell r="C188" t="str">
            <v>ADITYA DIGVIJAY RAY</v>
          </cell>
          <cell r="D188" t="str">
            <v>C</v>
          </cell>
          <cell r="E188" t="str">
            <v>O</v>
          </cell>
          <cell r="F188">
            <v>15</v>
          </cell>
          <cell r="G188" t="str">
            <v>NA</v>
          </cell>
          <cell r="H188">
            <v>19</v>
          </cell>
          <cell r="I188" t="str">
            <v>NA</v>
          </cell>
          <cell r="J188">
            <v>20</v>
          </cell>
          <cell r="K188">
            <v>20</v>
          </cell>
          <cell r="L188">
            <v>20</v>
          </cell>
          <cell r="M188">
            <v>18</v>
          </cell>
        </row>
        <row r="189">
          <cell r="B189">
            <v>2125</v>
          </cell>
          <cell r="C189" t="str">
            <v>LAXMI PRIYA NAYAK</v>
          </cell>
          <cell r="D189" t="str">
            <v>C</v>
          </cell>
          <cell r="E189" t="str">
            <v>O</v>
          </cell>
          <cell r="F189">
            <v>14</v>
          </cell>
          <cell r="G189" t="str">
            <v>NA</v>
          </cell>
          <cell r="H189">
            <v>19</v>
          </cell>
          <cell r="I189" t="str">
            <v>NA</v>
          </cell>
          <cell r="J189">
            <v>19</v>
          </cell>
          <cell r="K189">
            <v>18</v>
          </cell>
          <cell r="L189">
            <v>20</v>
          </cell>
          <cell r="M189">
            <v>20</v>
          </cell>
        </row>
        <row r="190">
          <cell r="B190">
            <v>2186</v>
          </cell>
          <cell r="C190" t="str">
            <v>SASWAT SIBASAI DASH</v>
          </cell>
          <cell r="D190" t="str">
            <v>C</v>
          </cell>
          <cell r="E190" t="str">
            <v>O</v>
          </cell>
          <cell r="F190" t="str">
            <v>A</v>
          </cell>
          <cell r="G190" t="str">
            <v>NA</v>
          </cell>
          <cell r="H190">
            <v>19</v>
          </cell>
          <cell r="I190" t="str">
            <v>NA</v>
          </cell>
          <cell r="J190">
            <v>17</v>
          </cell>
          <cell r="K190">
            <v>10</v>
          </cell>
          <cell r="L190">
            <v>17</v>
          </cell>
          <cell r="M190">
            <v>6</v>
          </cell>
        </row>
        <row r="191">
          <cell r="B191">
            <v>2191</v>
          </cell>
          <cell r="C191" t="str">
            <v>SIBASISH PAIKARAY</v>
          </cell>
          <cell r="D191" t="str">
            <v>C</v>
          </cell>
          <cell r="E191" t="str">
            <v>O</v>
          </cell>
          <cell r="F191">
            <v>13</v>
          </cell>
          <cell r="G191" t="str">
            <v>NA</v>
          </cell>
          <cell r="H191">
            <v>18</v>
          </cell>
          <cell r="I191" t="str">
            <v>NA</v>
          </cell>
          <cell r="J191">
            <v>15</v>
          </cell>
          <cell r="K191">
            <v>13</v>
          </cell>
          <cell r="L191">
            <v>13</v>
          </cell>
          <cell r="M191" t="str">
            <v>A</v>
          </cell>
        </row>
        <row r="192">
          <cell r="B192">
            <v>2227</v>
          </cell>
          <cell r="C192" t="str">
            <v>PRATIK KUMAR PATRA</v>
          </cell>
          <cell r="D192" t="str">
            <v>C</v>
          </cell>
          <cell r="E192" t="str">
            <v>O</v>
          </cell>
          <cell r="F192">
            <v>10</v>
          </cell>
          <cell r="G192" t="str">
            <v>NA</v>
          </cell>
          <cell r="H192">
            <v>18</v>
          </cell>
          <cell r="I192" t="str">
            <v>NA</v>
          </cell>
          <cell r="J192">
            <v>20</v>
          </cell>
          <cell r="K192">
            <v>20</v>
          </cell>
          <cell r="L192">
            <v>20</v>
          </cell>
          <cell r="M192">
            <v>20</v>
          </cell>
        </row>
        <row r="193">
          <cell r="B193">
            <v>2593</v>
          </cell>
          <cell r="C193" t="str">
            <v>ARPEET RANJAN SAMANTARAY</v>
          </cell>
          <cell r="D193" t="str">
            <v>C</v>
          </cell>
          <cell r="E193" t="str">
            <v>O</v>
          </cell>
          <cell r="F193">
            <v>10</v>
          </cell>
          <cell r="G193" t="str">
            <v>NA</v>
          </cell>
          <cell r="H193">
            <v>19</v>
          </cell>
          <cell r="I193" t="str">
            <v>NA</v>
          </cell>
          <cell r="J193">
            <v>18</v>
          </cell>
          <cell r="K193">
            <v>19</v>
          </cell>
          <cell r="L193">
            <v>15</v>
          </cell>
          <cell r="M193">
            <v>19</v>
          </cell>
        </row>
        <row r="194">
          <cell r="B194">
            <v>2604</v>
          </cell>
          <cell r="C194" t="str">
            <v>SATYAJIT JENA</v>
          </cell>
          <cell r="D194" t="str">
            <v>C</v>
          </cell>
          <cell r="E194" t="str">
            <v>O</v>
          </cell>
          <cell r="F194" t="str">
            <v>A</v>
          </cell>
          <cell r="G194" t="str">
            <v>NA</v>
          </cell>
          <cell r="H194">
            <v>18</v>
          </cell>
          <cell r="I194" t="str">
            <v>NA</v>
          </cell>
          <cell r="J194">
            <v>20</v>
          </cell>
          <cell r="K194">
            <v>10</v>
          </cell>
          <cell r="L194" t="str">
            <v>A</v>
          </cell>
          <cell r="M194" t="str">
            <v>A</v>
          </cell>
        </row>
        <row r="195">
          <cell r="B195">
            <v>2630</v>
          </cell>
          <cell r="C195" t="str">
            <v>PRATYUSH NAYAK</v>
          </cell>
          <cell r="D195" t="str">
            <v>C</v>
          </cell>
          <cell r="E195" t="str">
            <v>O</v>
          </cell>
          <cell r="F195">
            <v>12</v>
          </cell>
          <cell r="G195" t="str">
            <v>NA</v>
          </cell>
          <cell r="H195">
            <v>18</v>
          </cell>
          <cell r="I195" t="str">
            <v>NA</v>
          </cell>
          <cell r="J195">
            <v>15</v>
          </cell>
          <cell r="K195">
            <v>19</v>
          </cell>
          <cell r="L195">
            <v>14</v>
          </cell>
          <cell r="M195">
            <v>17</v>
          </cell>
        </row>
        <row r="196">
          <cell r="B196">
            <v>2648</v>
          </cell>
          <cell r="C196" t="str">
            <v>SWATI PRAGYAN BEHERA</v>
          </cell>
          <cell r="D196" t="str">
            <v>C</v>
          </cell>
          <cell r="E196" t="str">
            <v>O</v>
          </cell>
          <cell r="F196">
            <v>13</v>
          </cell>
          <cell r="G196" t="str">
            <v>NA</v>
          </cell>
          <cell r="H196">
            <v>19</v>
          </cell>
          <cell r="I196" t="str">
            <v>NA</v>
          </cell>
          <cell r="J196">
            <v>17</v>
          </cell>
          <cell r="K196">
            <v>15</v>
          </cell>
          <cell r="L196">
            <v>16</v>
          </cell>
          <cell r="M196">
            <v>8</v>
          </cell>
        </row>
        <row r="197">
          <cell r="B197">
            <v>3126</v>
          </cell>
          <cell r="C197" t="str">
            <v>SAI KRISHNA DASH</v>
          </cell>
          <cell r="D197" t="str">
            <v>C</v>
          </cell>
          <cell r="E197" t="str">
            <v>O</v>
          </cell>
          <cell r="F197">
            <v>16</v>
          </cell>
          <cell r="G197" t="str">
            <v>NA</v>
          </cell>
          <cell r="H197">
            <v>19</v>
          </cell>
          <cell r="I197" t="str">
            <v>NA</v>
          </cell>
          <cell r="J197">
            <v>19</v>
          </cell>
          <cell r="K197">
            <v>20</v>
          </cell>
          <cell r="L197">
            <v>18</v>
          </cell>
          <cell r="M197">
            <v>20</v>
          </cell>
        </row>
        <row r="198">
          <cell r="B198">
            <v>3611</v>
          </cell>
          <cell r="C198" t="str">
            <v>DIVYANSHEE KARNA</v>
          </cell>
          <cell r="D198" t="str">
            <v>C</v>
          </cell>
          <cell r="E198" t="str">
            <v>O</v>
          </cell>
          <cell r="F198">
            <v>16</v>
          </cell>
          <cell r="G198" t="str">
            <v>NA</v>
          </cell>
          <cell r="H198">
            <v>19</v>
          </cell>
          <cell r="I198" t="str">
            <v>NA</v>
          </cell>
          <cell r="J198">
            <v>12</v>
          </cell>
          <cell r="K198">
            <v>20</v>
          </cell>
          <cell r="L198">
            <v>20</v>
          </cell>
          <cell r="M198">
            <v>18</v>
          </cell>
        </row>
        <row r="199">
          <cell r="B199">
            <v>3629</v>
          </cell>
          <cell r="C199" t="str">
            <v>SUBHALAXMI PARHI</v>
          </cell>
          <cell r="D199" t="str">
            <v>C</v>
          </cell>
          <cell r="E199" t="str">
            <v>O</v>
          </cell>
          <cell r="F199">
            <v>18</v>
          </cell>
          <cell r="G199" t="str">
            <v>NA</v>
          </cell>
          <cell r="H199">
            <v>19</v>
          </cell>
          <cell r="I199" t="str">
            <v>NA</v>
          </cell>
          <cell r="J199">
            <v>17</v>
          </cell>
          <cell r="K199">
            <v>20</v>
          </cell>
          <cell r="L199" t="str">
            <v>A</v>
          </cell>
          <cell r="M199">
            <v>18</v>
          </cell>
        </row>
        <row r="200">
          <cell r="B200">
            <v>4284</v>
          </cell>
          <cell r="C200" t="str">
            <v>SAI SWOSTI SAMAL</v>
          </cell>
          <cell r="D200" t="str">
            <v>C</v>
          </cell>
          <cell r="E200" t="str">
            <v>O</v>
          </cell>
          <cell r="F200">
            <v>11</v>
          </cell>
          <cell r="G200" t="str">
            <v>NA</v>
          </cell>
          <cell r="H200">
            <v>18</v>
          </cell>
          <cell r="I200" t="str">
            <v>NA</v>
          </cell>
          <cell r="J200">
            <v>11</v>
          </cell>
          <cell r="K200">
            <v>19</v>
          </cell>
          <cell r="L200">
            <v>13</v>
          </cell>
          <cell r="M200">
            <v>19</v>
          </cell>
        </row>
        <row r="201">
          <cell r="B201">
            <v>6794</v>
          </cell>
          <cell r="C201" t="str">
            <v>SHRIHAN PANDA</v>
          </cell>
          <cell r="D201" t="str">
            <v>C</v>
          </cell>
          <cell r="E201" t="str">
            <v>O</v>
          </cell>
          <cell r="F201">
            <v>11</v>
          </cell>
          <cell r="G201" t="str">
            <v>NA</v>
          </cell>
          <cell r="H201">
            <v>19</v>
          </cell>
          <cell r="I201" t="str">
            <v>NA</v>
          </cell>
          <cell r="J201">
            <v>17</v>
          </cell>
          <cell r="K201">
            <v>19</v>
          </cell>
          <cell r="L201">
            <v>20</v>
          </cell>
          <cell r="M201">
            <v>18</v>
          </cell>
        </row>
        <row r="202">
          <cell r="B202">
            <v>7746</v>
          </cell>
          <cell r="C202" t="str">
            <v>ANWESHA BISWAL</v>
          </cell>
          <cell r="D202" t="str">
            <v>C</v>
          </cell>
          <cell r="E202" t="str">
            <v>O</v>
          </cell>
          <cell r="F202">
            <v>12</v>
          </cell>
          <cell r="G202" t="str">
            <v>NA</v>
          </cell>
          <cell r="H202">
            <v>19</v>
          </cell>
          <cell r="I202" t="str">
            <v>NA</v>
          </cell>
          <cell r="J202">
            <v>18</v>
          </cell>
          <cell r="K202">
            <v>19</v>
          </cell>
          <cell r="L202">
            <v>18</v>
          </cell>
          <cell r="M202">
            <v>16</v>
          </cell>
        </row>
        <row r="203">
          <cell r="B203">
            <v>7749</v>
          </cell>
          <cell r="C203" t="str">
            <v>DIBYAJYOTI PARIDA</v>
          </cell>
          <cell r="D203" t="str">
            <v>C</v>
          </cell>
          <cell r="E203" t="str">
            <v>O</v>
          </cell>
          <cell r="F203">
            <v>14</v>
          </cell>
          <cell r="G203" t="str">
            <v>NA</v>
          </cell>
          <cell r="H203">
            <v>12</v>
          </cell>
          <cell r="I203" t="str">
            <v>NA</v>
          </cell>
          <cell r="J203">
            <v>19</v>
          </cell>
          <cell r="K203">
            <v>15</v>
          </cell>
          <cell r="L203">
            <v>15</v>
          </cell>
          <cell r="M203">
            <v>15</v>
          </cell>
        </row>
        <row r="204">
          <cell r="B204">
            <v>7752</v>
          </cell>
          <cell r="C204" t="str">
            <v>SUBHASHREE MALLICK</v>
          </cell>
          <cell r="D204" t="str">
            <v>C</v>
          </cell>
          <cell r="E204" t="str">
            <v>O</v>
          </cell>
          <cell r="F204">
            <v>14</v>
          </cell>
          <cell r="G204" t="str">
            <v>NA</v>
          </cell>
          <cell r="H204">
            <v>19</v>
          </cell>
          <cell r="I204" t="str">
            <v>NA</v>
          </cell>
          <cell r="J204">
            <v>19</v>
          </cell>
          <cell r="K204">
            <v>17</v>
          </cell>
          <cell r="L204" t="str">
            <v>A</v>
          </cell>
          <cell r="M204">
            <v>11</v>
          </cell>
        </row>
        <row r="205">
          <cell r="B205">
            <v>7</v>
          </cell>
          <cell r="C205" t="str">
            <v>HARSHEET NAYAK</v>
          </cell>
          <cell r="D205" t="str">
            <v>D</v>
          </cell>
          <cell r="E205" t="str">
            <v>O</v>
          </cell>
          <cell r="F205">
            <v>20</v>
          </cell>
          <cell r="G205" t="str">
            <v>NA</v>
          </cell>
          <cell r="H205">
            <v>19</v>
          </cell>
          <cell r="I205" t="str">
            <v>NA</v>
          </cell>
          <cell r="J205">
            <v>18</v>
          </cell>
          <cell r="K205">
            <v>17</v>
          </cell>
          <cell r="L205">
            <v>20</v>
          </cell>
          <cell r="M205">
            <v>20</v>
          </cell>
        </row>
        <row r="206">
          <cell r="B206">
            <v>14</v>
          </cell>
          <cell r="C206" t="str">
            <v>ISHITA GHOSH</v>
          </cell>
          <cell r="D206" t="str">
            <v>D</v>
          </cell>
          <cell r="E206" t="str">
            <v>O</v>
          </cell>
          <cell r="F206">
            <v>19</v>
          </cell>
          <cell r="G206" t="str">
            <v>NA</v>
          </cell>
          <cell r="H206">
            <v>20</v>
          </cell>
          <cell r="I206" t="str">
            <v>NA</v>
          </cell>
          <cell r="J206">
            <v>18</v>
          </cell>
          <cell r="K206">
            <v>18</v>
          </cell>
          <cell r="L206">
            <v>20</v>
          </cell>
          <cell r="M206">
            <v>20</v>
          </cell>
        </row>
        <row r="207">
          <cell r="B207">
            <v>23</v>
          </cell>
          <cell r="C207" t="str">
            <v>SATYAJIT SAHOO</v>
          </cell>
          <cell r="D207" t="str">
            <v>D</v>
          </cell>
          <cell r="E207" t="str">
            <v>O</v>
          </cell>
          <cell r="F207">
            <v>19</v>
          </cell>
          <cell r="G207" t="str">
            <v>NA</v>
          </cell>
          <cell r="H207">
            <v>19</v>
          </cell>
          <cell r="I207" t="str">
            <v>NA</v>
          </cell>
          <cell r="J207">
            <v>20</v>
          </cell>
          <cell r="K207">
            <v>17</v>
          </cell>
          <cell r="L207">
            <v>20</v>
          </cell>
          <cell r="M207">
            <v>20</v>
          </cell>
        </row>
        <row r="208">
          <cell r="B208">
            <v>1349</v>
          </cell>
          <cell r="C208" t="str">
            <v>NAYAN KUMAR MANIK</v>
          </cell>
          <cell r="D208" t="str">
            <v>D</v>
          </cell>
          <cell r="E208" t="str">
            <v>O</v>
          </cell>
          <cell r="F208">
            <v>20</v>
          </cell>
          <cell r="G208" t="str">
            <v>NA</v>
          </cell>
          <cell r="H208">
            <v>20</v>
          </cell>
          <cell r="I208" t="str">
            <v>NA</v>
          </cell>
          <cell r="J208">
            <v>18</v>
          </cell>
          <cell r="K208">
            <v>19</v>
          </cell>
          <cell r="L208">
            <v>18</v>
          </cell>
          <cell r="M208">
            <v>20</v>
          </cell>
        </row>
        <row r="209">
          <cell r="B209">
            <v>2010</v>
          </cell>
          <cell r="C209" t="str">
            <v>HIMADRI NANDINI PATI</v>
          </cell>
          <cell r="D209" t="str">
            <v>D</v>
          </cell>
          <cell r="E209" t="str">
            <v>O</v>
          </cell>
          <cell r="F209">
            <v>17</v>
          </cell>
          <cell r="G209" t="str">
            <v>NA</v>
          </cell>
          <cell r="H209">
            <v>20</v>
          </cell>
          <cell r="I209" t="str">
            <v>NA</v>
          </cell>
          <cell r="J209">
            <v>18</v>
          </cell>
          <cell r="K209">
            <v>20</v>
          </cell>
          <cell r="L209">
            <v>20</v>
          </cell>
          <cell r="M209">
            <v>20</v>
          </cell>
        </row>
        <row r="210">
          <cell r="B210">
            <v>2019</v>
          </cell>
          <cell r="C210" t="str">
            <v>PRATISTHA SASMAL</v>
          </cell>
          <cell r="D210" t="str">
            <v>D</v>
          </cell>
          <cell r="E210" t="str">
            <v>O</v>
          </cell>
          <cell r="F210">
            <v>17</v>
          </cell>
          <cell r="G210" t="str">
            <v>NA</v>
          </cell>
          <cell r="H210">
            <v>20</v>
          </cell>
          <cell r="I210" t="str">
            <v>NA</v>
          </cell>
          <cell r="J210">
            <v>18</v>
          </cell>
          <cell r="K210">
            <v>20</v>
          </cell>
          <cell r="L210">
            <v>20</v>
          </cell>
          <cell r="M210">
            <v>20</v>
          </cell>
        </row>
        <row r="211">
          <cell r="B211">
            <v>2177</v>
          </cell>
          <cell r="C211" t="str">
            <v>HARSHEETA PRIYADARSHINI</v>
          </cell>
          <cell r="D211" t="str">
            <v>D</v>
          </cell>
          <cell r="E211" t="str">
            <v>O</v>
          </cell>
          <cell r="F211">
            <v>19</v>
          </cell>
          <cell r="G211" t="str">
            <v>NA</v>
          </cell>
          <cell r="H211">
            <v>20</v>
          </cell>
          <cell r="I211" t="str">
            <v>NA</v>
          </cell>
          <cell r="J211">
            <v>18</v>
          </cell>
          <cell r="K211">
            <v>19</v>
          </cell>
          <cell r="L211">
            <v>20</v>
          </cell>
          <cell r="M211">
            <v>20</v>
          </cell>
        </row>
        <row r="212">
          <cell r="B212">
            <v>2180</v>
          </cell>
          <cell r="C212" t="str">
            <v>MANDIRA MOHAPATRA</v>
          </cell>
          <cell r="D212" t="str">
            <v>D</v>
          </cell>
          <cell r="E212" t="str">
            <v>O</v>
          </cell>
          <cell r="F212">
            <v>18</v>
          </cell>
          <cell r="G212" t="str">
            <v>NA</v>
          </cell>
          <cell r="H212">
            <v>20</v>
          </cell>
          <cell r="I212" t="str">
            <v>NA</v>
          </cell>
          <cell r="J212">
            <v>17</v>
          </cell>
          <cell r="K212">
            <v>18</v>
          </cell>
          <cell r="L212">
            <v>20</v>
          </cell>
          <cell r="M212">
            <v>18</v>
          </cell>
        </row>
        <row r="213">
          <cell r="B213">
            <v>2585</v>
          </cell>
          <cell r="C213" t="str">
            <v>SWAYAMBHU MISHRA</v>
          </cell>
          <cell r="D213" t="str">
            <v>D</v>
          </cell>
          <cell r="E213" t="str">
            <v>O</v>
          </cell>
          <cell r="F213">
            <v>16</v>
          </cell>
          <cell r="G213" t="str">
            <v>NA</v>
          </cell>
          <cell r="H213">
            <v>17</v>
          </cell>
          <cell r="I213" t="str">
            <v>NA</v>
          </cell>
          <cell r="J213">
            <v>17</v>
          </cell>
          <cell r="K213">
            <v>14</v>
          </cell>
          <cell r="L213">
            <v>16</v>
          </cell>
          <cell r="M213">
            <v>15</v>
          </cell>
        </row>
        <row r="214">
          <cell r="B214">
            <v>3120</v>
          </cell>
          <cell r="C214" t="str">
            <v>SUDHANSU SAHOO</v>
          </cell>
          <cell r="D214" t="str">
            <v>D</v>
          </cell>
          <cell r="E214" t="str">
            <v>O</v>
          </cell>
          <cell r="F214">
            <v>18</v>
          </cell>
          <cell r="G214" t="str">
            <v>NA</v>
          </cell>
          <cell r="H214">
            <v>20</v>
          </cell>
          <cell r="I214" t="str">
            <v>NA</v>
          </cell>
          <cell r="J214">
            <v>17</v>
          </cell>
          <cell r="K214">
            <v>17</v>
          </cell>
          <cell r="L214">
            <v>20</v>
          </cell>
          <cell r="M214">
            <v>20</v>
          </cell>
        </row>
        <row r="215">
          <cell r="B215">
            <v>3148</v>
          </cell>
          <cell r="C215" t="str">
            <v>DIVYA PRATYUSA NAYAK</v>
          </cell>
          <cell r="D215" t="str">
            <v>D</v>
          </cell>
          <cell r="E215" t="str">
            <v>O</v>
          </cell>
          <cell r="F215">
            <v>20</v>
          </cell>
          <cell r="G215" t="str">
            <v>NA</v>
          </cell>
          <cell r="H215">
            <v>20</v>
          </cell>
          <cell r="I215" t="str">
            <v>NA</v>
          </cell>
          <cell r="J215">
            <v>18</v>
          </cell>
          <cell r="K215">
            <v>20</v>
          </cell>
          <cell r="L215">
            <v>20</v>
          </cell>
          <cell r="M215">
            <v>20</v>
          </cell>
        </row>
        <row r="216">
          <cell r="B216">
            <v>3608</v>
          </cell>
          <cell r="C216" t="str">
            <v>SOURABHI MISHRA</v>
          </cell>
          <cell r="D216" t="str">
            <v>D</v>
          </cell>
          <cell r="E216" t="str">
            <v>O</v>
          </cell>
          <cell r="F216">
            <v>18</v>
          </cell>
          <cell r="G216" t="str">
            <v>NA</v>
          </cell>
          <cell r="H216">
            <v>19</v>
          </cell>
          <cell r="I216" t="str">
            <v>NA</v>
          </cell>
          <cell r="J216">
            <v>18</v>
          </cell>
          <cell r="K216">
            <v>16</v>
          </cell>
          <cell r="L216">
            <v>20</v>
          </cell>
          <cell r="M216">
            <v>16</v>
          </cell>
        </row>
        <row r="217">
          <cell r="B217">
            <v>4664</v>
          </cell>
          <cell r="C217" t="str">
            <v>BISHAL MOHANTY</v>
          </cell>
          <cell r="D217" t="str">
            <v>D</v>
          </cell>
          <cell r="E217" t="str">
            <v>O</v>
          </cell>
          <cell r="F217">
            <v>17</v>
          </cell>
          <cell r="G217" t="str">
            <v>NA</v>
          </cell>
          <cell r="H217">
            <v>19</v>
          </cell>
          <cell r="I217" t="str">
            <v>NA</v>
          </cell>
          <cell r="J217">
            <v>15</v>
          </cell>
          <cell r="K217">
            <v>17</v>
          </cell>
          <cell r="L217">
            <v>5</v>
          </cell>
          <cell r="M217">
            <v>19</v>
          </cell>
        </row>
        <row r="218">
          <cell r="B218">
            <v>5143</v>
          </cell>
          <cell r="C218" t="str">
            <v>STALIN NAYAK</v>
          </cell>
          <cell r="D218" t="str">
            <v>D</v>
          </cell>
          <cell r="E218" t="str">
            <v>O</v>
          </cell>
          <cell r="F218">
            <v>18</v>
          </cell>
          <cell r="G218" t="str">
            <v>NA</v>
          </cell>
          <cell r="H218">
            <v>15</v>
          </cell>
          <cell r="I218" t="str">
            <v>NA</v>
          </cell>
          <cell r="J218">
            <v>16</v>
          </cell>
          <cell r="K218">
            <v>14</v>
          </cell>
          <cell r="L218">
            <v>16</v>
          </cell>
          <cell r="M218">
            <v>18</v>
          </cell>
        </row>
        <row r="219">
          <cell r="B219">
            <v>5941</v>
          </cell>
          <cell r="C219" t="str">
            <v>SHRIYA SHRUTI SAHOO</v>
          </cell>
          <cell r="D219" t="str">
            <v>D</v>
          </cell>
          <cell r="E219" t="str">
            <v>O</v>
          </cell>
          <cell r="F219">
            <v>16</v>
          </cell>
          <cell r="G219" t="str">
            <v>NA</v>
          </cell>
          <cell r="H219">
            <v>20</v>
          </cell>
          <cell r="I219" t="str">
            <v>NA</v>
          </cell>
          <cell r="J219">
            <v>20</v>
          </cell>
          <cell r="K219">
            <v>18</v>
          </cell>
          <cell r="L219">
            <v>20</v>
          </cell>
          <cell r="M219">
            <v>20</v>
          </cell>
        </row>
        <row r="220">
          <cell r="B220">
            <v>7751</v>
          </cell>
          <cell r="C220" t="str">
            <v>PORITOSH SUBUDHI</v>
          </cell>
          <cell r="D220" t="str">
            <v>D</v>
          </cell>
          <cell r="E220" t="str">
            <v>O</v>
          </cell>
          <cell r="F220">
            <v>19</v>
          </cell>
          <cell r="G220" t="str">
            <v>NA</v>
          </cell>
          <cell r="H220">
            <v>19</v>
          </cell>
          <cell r="I220" t="str">
            <v>NA</v>
          </cell>
          <cell r="J220">
            <v>17</v>
          </cell>
          <cell r="K220">
            <v>16</v>
          </cell>
          <cell r="L220">
            <v>16</v>
          </cell>
          <cell r="M220">
            <v>19</v>
          </cell>
        </row>
        <row r="221">
          <cell r="B221">
            <v>7753</v>
          </cell>
          <cell r="C221" t="str">
            <v>ADITYA TUNGA</v>
          </cell>
          <cell r="D221" t="str">
            <v>D</v>
          </cell>
          <cell r="E221" t="str">
            <v>O</v>
          </cell>
          <cell r="F221">
            <v>16</v>
          </cell>
          <cell r="G221" t="str">
            <v>NA</v>
          </cell>
          <cell r="H221">
            <v>19</v>
          </cell>
          <cell r="I221" t="str">
            <v>NA</v>
          </cell>
          <cell r="J221">
            <v>12</v>
          </cell>
          <cell r="K221">
            <v>16</v>
          </cell>
          <cell r="L221">
            <v>20</v>
          </cell>
          <cell r="M221">
            <v>16</v>
          </cell>
        </row>
        <row r="222">
          <cell r="B222">
            <v>8900</v>
          </cell>
          <cell r="C222" t="str">
            <v>NEETISH DAS</v>
          </cell>
          <cell r="D222" t="str">
            <v>D</v>
          </cell>
          <cell r="E222" t="str">
            <v>O</v>
          </cell>
          <cell r="F222">
            <v>18</v>
          </cell>
          <cell r="G222" t="str">
            <v>NA</v>
          </cell>
          <cell r="H222">
            <v>17</v>
          </cell>
          <cell r="I222" t="str">
            <v>NA</v>
          </cell>
          <cell r="J222">
            <v>17</v>
          </cell>
          <cell r="K222">
            <v>18</v>
          </cell>
          <cell r="L222">
            <v>17</v>
          </cell>
          <cell r="M222">
            <v>16</v>
          </cell>
        </row>
        <row r="223">
          <cell r="B223">
            <v>2046</v>
          </cell>
          <cell r="C223" t="str">
            <v>RATI KANT HARICHANDAN</v>
          </cell>
          <cell r="D223" t="str">
            <v>DB</v>
          </cell>
          <cell r="E223" t="str">
            <v>O</v>
          </cell>
          <cell r="F223">
            <v>17</v>
          </cell>
          <cell r="G223" t="str">
            <v>NA</v>
          </cell>
          <cell r="H223">
            <v>19</v>
          </cell>
          <cell r="I223" t="str">
            <v>NA</v>
          </cell>
          <cell r="J223">
            <v>20</v>
          </cell>
          <cell r="K223">
            <v>16</v>
          </cell>
          <cell r="L223" t="str">
            <v>A</v>
          </cell>
          <cell r="M223">
            <v>18</v>
          </cell>
        </row>
        <row r="224">
          <cell r="B224">
            <v>2143</v>
          </cell>
          <cell r="C224" t="str">
            <v>SURYANSU JENA</v>
          </cell>
          <cell r="D224" t="str">
            <v>DB</v>
          </cell>
          <cell r="E224" t="str">
            <v>O</v>
          </cell>
          <cell r="F224">
            <v>16</v>
          </cell>
          <cell r="G224" t="str">
            <v>NA</v>
          </cell>
          <cell r="H224">
            <v>19</v>
          </cell>
          <cell r="I224" t="str">
            <v>NA</v>
          </cell>
          <cell r="J224">
            <v>16</v>
          </cell>
          <cell r="K224">
            <v>16</v>
          </cell>
          <cell r="L224">
            <v>15</v>
          </cell>
          <cell r="M224">
            <v>19</v>
          </cell>
        </row>
        <row r="225">
          <cell r="B225">
            <v>4851</v>
          </cell>
          <cell r="C225" t="str">
            <v>ADYASHA MISHRA</v>
          </cell>
          <cell r="D225" t="str">
            <v>DB</v>
          </cell>
          <cell r="E225" t="str">
            <v>O</v>
          </cell>
          <cell r="F225">
            <v>17</v>
          </cell>
          <cell r="G225" t="str">
            <v>NA</v>
          </cell>
          <cell r="H225">
            <v>19</v>
          </cell>
          <cell r="I225" t="str">
            <v>NA</v>
          </cell>
          <cell r="J225">
            <v>17</v>
          </cell>
          <cell r="K225">
            <v>17</v>
          </cell>
          <cell r="L225">
            <v>17</v>
          </cell>
          <cell r="M225">
            <v>19</v>
          </cell>
        </row>
        <row r="226">
          <cell r="B226">
            <v>4890</v>
          </cell>
          <cell r="C226" t="str">
            <v>ADITYA KIRAN BAL</v>
          </cell>
          <cell r="D226" t="str">
            <v>DB</v>
          </cell>
          <cell r="E226" t="str">
            <v>O</v>
          </cell>
          <cell r="F226">
            <v>19</v>
          </cell>
          <cell r="G226" t="str">
            <v>NA</v>
          </cell>
          <cell r="H226">
            <v>20</v>
          </cell>
          <cell r="I226" t="str">
            <v>NA</v>
          </cell>
          <cell r="J226">
            <v>20</v>
          </cell>
          <cell r="K226">
            <v>19</v>
          </cell>
          <cell r="L226">
            <v>20</v>
          </cell>
          <cell r="M226">
            <v>18</v>
          </cell>
        </row>
        <row r="227">
          <cell r="B227">
            <v>5486</v>
          </cell>
          <cell r="C227" t="str">
            <v>SHREELIPTA SETHI</v>
          </cell>
          <cell r="D227" t="str">
            <v>DB</v>
          </cell>
          <cell r="E227" t="str">
            <v>O</v>
          </cell>
          <cell r="F227">
            <v>15</v>
          </cell>
          <cell r="G227" t="str">
            <v>NA</v>
          </cell>
          <cell r="H227">
            <v>19</v>
          </cell>
          <cell r="I227" t="str">
            <v>NA</v>
          </cell>
          <cell r="J227">
            <v>18</v>
          </cell>
          <cell r="K227">
            <v>20</v>
          </cell>
          <cell r="L227">
            <v>16</v>
          </cell>
          <cell r="M227">
            <v>20</v>
          </cell>
        </row>
        <row r="228">
          <cell r="B228">
            <v>5938</v>
          </cell>
          <cell r="C228" t="str">
            <v>PRATIK PRABHUDUTTA BEHERA</v>
          </cell>
          <cell r="D228" t="str">
            <v>DB</v>
          </cell>
          <cell r="E228" t="str">
            <v>O</v>
          </cell>
          <cell r="F228">
            <v>15</v>
          </cell>
          <cell r="G228" t="str">
            <v>NA</v>
          </cell>
          <cell r="H228">
            <v>18</v>
          </cell>
          <cell r="I228" t="str">
            <v>NA</v>
          </cell>
          <cell r="J228">
            <v>19</v>
          </cell>
          <cell r="K228">
            <v>15</v>
          </cell>
          <cell r="L228">
            <v>13</v>
          </cell>
          <cell r="M228">
            <v>19</v>
          </cell>
        </row>
        <row r="229">
          <cell r="B229">
            <v>6531</v>
          </cell>
          <cell r="C229" t="str">
            <v>NISSAN MOHANTY</v>
          </cell>
          <cell r="D229" t="str">
            <v>DB</v>
          </cell>
          <cell r="E229" t="str">
            <v>O</v>
          </cell>
          <cell r="F229">
            <v>19</v>
          </cell>
          <cell r="G229" t="str">
            <v>NA</v>
          </cell>
          <cell r="H229">
            <v>19</v>
          </cell>
          <cell r="I229" t="str">
            <v>NA</v>
          </cell>
          <cell r="J229">
            <v>18</v>
          </cell>
          <cell r="K229">
            <v>19</v>
          </cell>
          <cell r="L229">
            <v>20</v>
          </cell>
          <cell r="M229">
            <v>20</v>
          </cell>
        </row>
        <row r="230">
          <cell r="B230">
            <v>6546</v>
          </cell>
          <cell r="C230" t="str">
            <v>SOHAM MOHAPATRA</v>
          </cell>
          <cell r="D230" t="str">
            <v>DB</v>
          </cell>
          <cell r="E230" t="str">
            <v>O</v>
          </cell>
          <cell r="F230">
            <v>19</v>
          </cell>
          <cell r="G230" t="str">
            <v>NA</v>
          </cell>
          <cell r="H230">
            <v>19</v>
          </cell>
          <cell r="I230" t="str">
            <v>NA</v>
          </cell>
          <cell r="J230">
            <v>14</v>
          </cell>
          <cell r="K230">
            <v>18</v>
          </cell>
          <cell r="L230">
            <v>20</v>
          </cell>
          <cell r="M230">
            <v>17</v>
          </cell>
        </row>
        <row r="231">
          <cell r="B231">
            <v>6740</v>
          </cell>
          <cell r="C231" t="str">
            <v>SWAGAT SARANGI</v>
          </cell>
          <cell r="D231" t="str">
            <v>DB</v>
          </cell>
          <cell r="E231" t="str">
            <v>O</v>
          </cell>
          <cell r="F231">
            <v>19</v>
          </cell>
          <cell r="G231" t="str">
            <v>NA</v>
          </cell>
          <cell r="H231">
            <v>18</v>
          </cell>
          <cell r="I231" t="str">
            <v>NA</v>
          </cell>
          <cell r="J231">
            <v>15</v>
          </cell>
          <cell r="K231">
            <v>15</v>
          </cell>
          <cell r="L231">
            <v>18</v>
          </cell>
          <cell r="M231">
            <v>18</v>
          </cell>
        </row>
        <row r="232">
          <cell r="B232">
            <v>7911</v>
          </cell>
          <cell r="C232" t="str">
            <v>ANUSKA SUBUDHI</v>
          </cell>
          <cell r="D232" t="str">
            <v>DB</v>
          </cell>
          <cell r="E232" t="str">
            <v>O</v>
          </cell>
          <cell r="F232">
            <v>17</v>
          </cell>
          <cell r="G232" t="str">
            <v>NA</v>
          </cell>
          <cell r="H232">
            <v>19</v>
          </cell>
          <cell r="I232" t="str">
            <v>NA</v>
          </cell>
          <cell r="J232">
            <v>14</v>
          </cell>
          <cell r="K232">
            <v>12</v>
          </cell>
          <cell r="L232" t="str">
            <v>A</v>
          </cell>
          <cell r="M232">
            <v>11</v>
          </cell>
        </row>
        <row r="233">
          <cell r="B233">
            <v>7957</v>
          </cell>
          <cell r="C233" t="str">
            <v>OMM PRAKASH DAKUA</v>
          </cell>
          <cell r="D233" t="str">
            <v>DB</v>
          </cell>
          <cell r="E233" t="str">
            <v>O</v>
          </cell>
          <cell r="F233">
            <v>16</v>
          </cell>
          <cell r="G233" t="str">
            <v>NA</v>
          </cell>
          <cell r="H233">
            <v>17</v>
          </cell>
          <cell r="I233" t="str">
            <v>NA</v>
          </cell>
          <cell r="J233">
            <v>19</v>
          </cell>
          <cell r="K233">
            <v>17</v>
          </cell>
          <cell r="L233">
            <v>14</v>
          </cell>
          <cell r="M233">
            <v>14</v>
          </cell>
        </row>
        <row r="234">
          <cell r="B234">
            <v>9306</v>
          </cell>
          <cell r="C234" t="str">
            <v>REEJUL PANDA</v>
          </cell>
          <cell r="D234" t="str">
            <v>DB</v>
          </cell>
          <cell r="E234" t="str">
            <v>O</v>
          </cell>
          <cell r="F234">
            <v>19</v>
          </cell>
          <cell r="G234" t="str">
            <v>NA</v>
          </cell>
          <cell r="H234">
            <v>20</v>
          </cell>
          <cell r="I234" t="str">
            <v>NA</v>
          </cell>
          <cell r="J234">
            <v>17</v>
          </cell>
          <cell r="K234">
            <v>19</v>
          </cell>
          <cell r="L234">
            <v>20</v>
          </cell>
          <cell r="M234">
            <v>20</v>
          </cell>
        </row>
        <row r="235">
          <cell r="B235">
            <v>7806</v>
          </cell>
          <cell r="C235" t="str">
            <v>PRATYASHA RATH</v>
          </cell>
          <cell r="D235" t="str">
            <v>SB</v>
          </cell>
          <cell r="E235" t="str">
            <v>O</v>
          </cell>
          <cell r="F235">
            <v>17</v>
          </cell>
          <cell r="G235" t="str">
            <v>NA</v>
          </cell>
          <cell r="H235">
            <v>20</v>
          </cell>
          <cell r="I235" t="str">
            <v>NA</v>
          </cell>
          <cell r="J235">
            <v>17</v>
          </cell>
          <cell r="K235">
            <v>19</v>
          </cell>
          <cell r="L235">
            <v>20</v>
          </cell>
          <cell r="M235">
            <v>16</v>
          </cell>
        </row>
        <row r="236">
          <cell r="B236">
            <v>10204</v>
          </cell>
          <cell r="C236" t="str">
            <v>AYUSH KUMAR TRIPATHY</v>
          </cell>
          <cell r="D236" t="str">
            <v>SB</v>
          </cell>
          <cell r="E236" t="str">
            <v>O</v>
          </cell>
          <cell r="F236">
            <v>16</v>
          </cell>
          <cell r="G236" t="str">
            <v>NA</v>
          </cell>
          <cell r="H236">
            <v>19</v>
          </cell>
          <cell r="I236" t="str">
            <v>NA</v>
          </cell>
          <cell r="J236">
            <v>13</v>
          </cell>
          <cell r="K236">
            <v>20</v>
          </cell>
          <cell r="L236">
            <v>15</v>
          </cell>
          <cell r="M236">
            <v>14</v>
          </cell>
        </row>
        <row r="237">
          <cell r="B237">
            <v>10315</v>
          </cell>
          <cell r="C237" t="str">
            <v>SHAKTI PRASAD SAHOO</v>
          </cell>
          <cell r="D237" t="str">
            <v>SB</v>
          </cell>
          <cell r="E237" t="str">
            <v>O</v>
          </cell>
          <cell r="F237">
            <v>16</v>
          </cell>
          <cell r="G237" t="str">
            <v>NA</v>
          </cell>
          <cell r="H237">
            <v>19</v>
          </cell>
          <cell r="I237" t="str">
            <v>NA</v>
          </cell>
          <cell r="J237">
            <v>14</v>
          </cell>
          <cell r="K237">
            <v>20</v>
          </cell>
          <cell r="L237">
            <v>20</v>
          </cell>
          <cell r="M237" t="str">
            <v>A</v>
          </cell>
        </row>
        <row r="238">
          <cell r="B238">
            <v>10335</v>
          </cell>
          <cell r="C238" t="str">
            <v>ABHRAJYOTI SAHOO</v>
          </cell>
          <cell r="D238" t="str">
            <v>SB</v>
          </cell>
          <cell r="E238" t="str">
            <v>O</v>
          </cell>
          <cell r="F238">
            <v>18</v>
          </cell>
          <cell r="G238" t="str">
            <v>NA</v>
          </cell>
          <cell r="H238">
            <v>18</v>
          </cell>
          <cell r="I238" t="str">
            <v>NA</v>
          </cell>
          <cell r="J238">
            <v>6</v>
          </cell>
          <cell r="K238">
            <v>19</v>
          </cell>
          <cell r="L238">
            <v>20</v>
          </cell>
          <cell r="M238">
            <v>12</v>
          </cell>
        </row>
        <row r="239">
          <cell r="B239">
            <v>2011</v>
          </cell>
          <cell r="C239" t="str">
            <v>RITU PARNA BARIK</v>
          </cell>
          <cell r="D239" t="str">
            <v>A</v>
          </cell>
          <cell r="E239" t="str">
            <v>S</v>
          </cell>
          <cell r="F239">
            <v>16</v>
          </cell>
          <cell r="G239" t="str">
            <v>NA</v>
          </cell>
          <cell r="H239" t="str">
            <v>NA</v>
          </cell>
          <cell r="I239">
            <v>19</v>
          </cell>
          <cell r="J239">
            <v>20</v>
          </cell>
          <cell r="K239">
            <v>13</v>
          </cell>
          <cell r="L239">
            <v>20</v>
          </cell>
          <cell r="M239">
            <v>17</v>
          </cell>
        </row>
        <row r="240">
          <cell r="B240">
            <v>2042</v>
          </cell>
          <cell r="C240" t="str">
            <v>SANDIP MOHANTY</v>
          </cell>
          <cell r="D240" t="str">
            <v>A</v>
          </cell>
          <cell r="E240" t="str">
            <v>S</v>
          </cell>
          <cell r="F240">
            <v>17</v>
          </cell>
          <cell r="G240" t="str">
            <v>NA</v>
          </cell>
          <cell r="H240" t="str">
            <v>NA</v>
          </cell>
          <cell r="I240">
            <v>20</v>
          </cell>
          <cell r="J240">
            <v>19</v>
          </cell>
          <cell r="K240">
            <v>18</v>
          </cell>
          <cell r="L240">
            <v>18</v>
          </cell>
          <cell r="M240">
            <v>15</v>
          </cell>
        </row>
        <row r="241">
          <cell r="B241">
            <v>2574</v>
          </cell>
          <cell r="C241" t="str">
            <v>SHRADHA SUMAN RATH</v>
          </cell>
          <cell r="D241" t="str">
            <v>A</v>
          </cell>
          <cell r="E241" t="str">
            <v>S</v>
          </cell>
          <cell r="F241">
            <v>19</v>
          </cell>
          <cell r="G241" t="str">
            <v>NA</v>
          </cell>
          <cell r="H241" t="str">
            <v>NA</v>
          </cell>
          <cell r="I241">
            <v>20</v>
          </cell>
          <cell r="J241">
            <v>20</v>
          </cell>
          <cell r="K241">
            <v>13</v>
          </cell>
          <cell r="L241">
            <v>19</v>
          </cell>
          <cell r="M241">
            <v>17</v>
          </cell>
        </row>
        <row r="242">
          <cell r="B242">
            <v>4661</v>
          </cell>
          <cell r="C242" t="str">
            <v>SUBRAT PRADHAN</v>
          </cell>
          <cell r="D242" t="str">
            <v>A</v>
          </cell>
          <cell r="E242" t="str">
            <v>S</v>
          </cell>
          <cell r="F242">
            <v>13</v>
          </cell>
          <cell r="G242" t="str">
            <v>NA</v>
          </cell>
          <cell r="H242" t="str">
            <v>NA</v>
          </cell>
          <cell r="I242">
            <v>19</v>
          </cell>
          <cell r="J242">
            <v>19</v>
          </cell>
          <cell r="K242">
            <v>20</v>
          </cell>
          <cell r="L242">
            <v>20</v>
          </cell>
          <cell r="M242">
            <v>20</v>
          </cell>
        </row>
        <row r="243">
          <cell r="B243">
            <v>7917</v>
          </cell>
          <cell r="C243" t="str">
            <v>SURYODAYA SATAPATHY</v>
          </cell>
          <cell r="D243" t="str">
            <v>A</v>
          </cell>
          <cell r="E243" t="str">
            <v>S</v>
          </cell>
          <cell r="F243">
            <v>16</v>
          </cell>
          <cell r="G243" t="str">
            <v>NA</v>
          </cell>
          <cell r="H243" t="str">
            <v>NA</v>
          </cell>
          <cell r="I243">
            <v>17</v>
          </cell>
          <cell r="J243">
            <v>20</v>
          </cell>
          <cell r="K243">
            <v>17</v>
          </cell>
          <cell r="L243">
            <v>17</v>
          </cell>
          <cell r="M243">
            <v>17</v>
          </cell>
        </row>
        <row r="244">
          <cell r="B244">
            <v>2567</v>
          </cell>
          <cell r="C244" t="str">
            <v>SWAYAM PRASAD DHAL</v>
          </cell>
          <cell r="D244" t="str">
            <v>B</v>
          </cell>
          <cell r="E244" t="str">
            <v>S</v>
          </cell>
          <cell r="F244">
            <v>11</v>
          </cell>
          <cell r="G244" t="str">
            <v>NA</v>
          </cell>
          <cell r="H244" t="str">
            <v>NA</v>
          </cell>
          <cell r="I244">
            <v>9</v>
          </cell>
          <cell r="J244">
            <v>17</v>
          </cell>
          <cell r="K244">
            <v>10</v>
          </cell>
          <cell r="L244">
            <v>10</v>
          </cell>
          <cell r="M244">
            <v>11</v>
          </cell>
        </row>
        <row r="245">
          <cell r="B245">
            <v>2571</v>
          </cell>
          <cell r="C245" t="str">
            <v>TUSHARKANTA SAHOO</v>
          </cell>
          <cell r="D245" t="str">
            <v>B</v>
          </cell>
          <cell r="E245" t="str">
            <v>S</v>
          </cell>
          <cell r="F245">
            <v>13</v>
          </cell>
          <cell r="G245" t="str">
            <v>NA</v>
          </cell>
          <cell r="H245" t="str">
            <v>NA</v>
          </cell>
          <cell r="I245">
            <v>19</v>
          </cell>
          <cell r="J245">
            <v>9</v>
          </cell>
          <cell r="K245">
            <v>13</v>
          </cell>
          <cell r="L245">
            <v>20</v>
          </cell>
          <cell r="M245">
            <v>13</v>
          </cell>
        </row>
        <row r="246">
          <cell r="B246">
            <v>2573</v>
          </cell>
          <cell r="C246" t="str">
            <v>MAHAPRASAD DASH</v>
          </cell>
          <cell r="D246" t="str">
            <v>B</v>
          </cell>
          <cell r="E246" t="str">
            <v>S</v>
          </cell>
          <cell r="F246">
            <v>11</v>
          </cell>
          <cell r="G246" t="str">
            <v>NA</v>
          </cell>
          <cell r="H246" t="str">
            <v>NA</v>
          </cell>
          <cell r="I246">
            <v>11</v>
          </cell>
          <cell r="J246">
            <v>14</v>
          </cell>
          <cell r="K246">
            <v>14</v>
          </cell>
          <cell r="L246">
            <v>16</v>
          </cell>
          <cell r="M246">
            <v>19</v>
          </cell>
        </row>
        <row r="247">
          <cell r="B247">
            <v>4011</v>
          </cell>
          <cell r="C247" t="str">
            <v>AISHA PRIYADARSINI SAHOO</v>
          </cell>
          <cell r="D247" t="str">
            <v>B</v>
          </cell>
          <cell r="E247" t="str">
            <v>S</v>
          </cell>
          <cell r="F247">
            <v>17</v>
          </cell>
          <cell r="G247" t="str">
            <v>NA</v>
          </cell>
          <cell r="H247" t="str">
            <v>NA</v>
          </cell>
          <cell r="I247" t="str">
            <v>A</v>
          </cell>
          <cell r="J247">
            <v>10</v>
          </cell>
          <cell r="K247">
            <v>16</v>
          </cell>
          <cell r="L247">
            <v>18</v>
          </cell>
          <cell r="M247" t="str">
            <v>A</v>
          </cell>
        </row>
        <row r="248">
          <cell r="B248">
            <v>7945</v>
          </cell>
          <cell r="C248" t="str">
            <v>AMLAN ADITYA</v>
          </cell>
          <cell r="D248" t="str">
            <v>B</v>
          </cell>
          <cell r="E248" t="str">
            <v>S</v>
          </cell>
          <cell r="F248">
            <v>14</v>
          </cell>
          <cell r="G248" t="str">
            <v>NA</v>
          </cell>
          <cell r="H248" t="str">
            <v>NA</v>
          </cell>
          <cell r="I248">
            <v>15</v>
          </cell>
          <cell r="J248">
            <v>17</v>
          </cell>
          <cell r="K248">
            <v>14</v>
          </cell>
          <cell r="L248">
            <v>15</v>
          </cell>
          <cell r="M248">
            <v>14</v>
          </cell>
        </row>
        <row r="249">
          <cell r="B249">
            <v>2014</v>
          </cell>
          <cell r="C249" t="str">
            <v>AKANKSHYA GIRI</v>
          </cell>
          <cell r="D249" t="str">
            <v>C</v>
          </cell>
          <cell r="E249" t="str">
            <v>S</v>
          </cell>
          <cell r="F249">
            <v>17</v>
          </cell>
          <cell r="G249" t="str">
            <v>NA</v>
          </cell>
          <cell r="H249" t="str">
            <v>NA</v>
          </cell>
          <cell r="I249">
            <v>20</v>
          </cell>
          <cell r="J249">
            <v>20</v>
          </cell>
          <cell r="K249">
            <v>17</v>
          </cell>
          <cell r="L249">
            <v>20</v>
          </cell>
          <cell r="M249">
            <v>18</v>
          </cell>
        </row>
        <row r="250">
          <cell r="B250">
            <v>2160</v>
          </cell>
          <cell r="C250" t="str">
            <v>SWETA SHREE SAHOO</v>
          </cell>
          <cell r="D250" t="str">
            <v>C</v>
          </cell>
          <cell r="E250" t="str">
            <v>S</v>
          </cell>
          <cell r="F250">
            <v>14</v>
          </cell>
          <cell r="G250" t="str">
            <v>NA</v>
          </cell>
          <cell r="H250" t="str">
            <v>NA</v>
          </cell>
          <cell r="I250">
            <v>16</v>
          </cell>
          <cell r="J250">
            <v>20</v>
          </cell>
          <cell r="K250">
            <v>17</v>
          </cell>
          <cell r="L250">
            <v>16.5</v>
          </cell>
          <cell r="M250">
            <v>20</v>
          </cell>
        </row>
        <row r="251">
          <cell r="B251">
            <v>2214</v>
          </cell>
          <cell r="C251" t="str">
            <v>IPSITA DASH</v>
          </cell>
          <cell r="D251" t="str">
            <v>C</v>
          </cell>
          <cell r="E251" t="str">
            <v>S</v>
          </cell>
          <cell r="F251">
            <v>14</v>
          </cell>
          <cell r="G251" t="str">
            <v>NA</v>
          </cell>
          <cell r="H251" t="str">
            <v>NA</v>
          </cell>
          <cell r="I251">
            <v>19</v>
          </cell>
          <cell r="J251">
            <v>20</v>
          </cell>
          <cell r="K251">
            <v>20</v>
          </cell>
          <cell r="L251">
            <v>18</v>
          </cell>
          <cell r="M251">
            <v>19</v>
          </cell>
        </row>
        <row r="252">
          <cell r="B252">
            <v>2230</v>
          </cell>
          <cell r="C252" t="str">
            <v>PRIYANSII DIBYANKA</v>
          </cell>
          <cell r="D252" t="str">
            <v>C</v>
          </cell>
          <cell r="E252" t="str">
            <v>S</v>
          </cell>
          <cell r="F252">
            <v>11</v>
          </cell>
          <cell r="G252" t="str">
            <v>NA</v>
          </cell>
          <cell r="H252" t="str">
            <v>NA</v>
          </cell>
          <cell r="I252">
            <v>19</v>
          </cell>
          <cell r="J252">
            <v>19</v>
          </cell>
          <cell r="K252">
            <v>20</v>
          </cell>
          <cell r="L252">
            <v>18</v>
          </cell>
          <cell r="M252">
            <v>20</v>
          </cell>
        </row>
        <row r="253">
          <cell r="B253">
            <v>2649</v>
          </cell>
          <cell r="C253" t="str">
            <v>DEEPTIMAYEE JENA</v>
          </cell>
          <cell r="D253" t="str">
            <v>C</v>
          </cell>
          <cell r="E253" t="str">
            <v>S</v>
          </cell>
          <cell r="F253">
            <v>12</v>
          </cell>
          <cell r="G253" t="str">
            <v>NA</v>
          </cell>
          <cell r="H253" t="str">
            <v>NA</v>
          </cell>
          <cell r="I253" t="str">
            <v>A</v>
          </cell>
          <cell r="J253">
            <v>16</v>
          </cell>
          <cell r="K253">
            <v>8</v>
          </cell>
          <cell r="L253" t="str">
            <v>A</v>
          </cell>
          <cell r="M253">
            <v>19</v>
          </cell>
        </row>
        <row r="254">
          <cell r="B254">
            <v>5052</v>
          </cell>
          <cell r="C254" t="str">
            <v>SONAKSHI PRADHAN</v>
          </cell>
          <cell r="D254" t="str">
            <v>C</v>
          </cell>
          <cell r="E254" t="str">
            <v>S</v>
          </cell>
          <cell r="F254">
            <v>19</v>
          </cell>
          <cell r="G254" t="str">
            <v>NA</v>
          </cell>
          <cell r="H254" t="str">
            <v>NA</v>
          </cell>
          <cell r="I254">
            <v>20</v>
          </cell>
          <cell r="J254">
            <v>20</v>
          </cell>
          <cell r="K254">
            <v>20</v>
          </cell>
          <cell r="L254">
            <v>20</v>
          </cell>
          <cell r="M254">
            <v>19</v>
          </cell>
        </row>
        <row r="255">
          <cell r="B255">
            <v>8726</v>
          </cell>
          <cell r="C255" t="str">
            <v>SARTHAK RAJ</v>
          </cell>
          <cell r="D255" t="str">
            <v>C</v>
          </cell>
          <cell r="E255" t="str">
            <v>S</v>
          </cell>
          <cell r="F255">
            <v>18</v>
          </cell>
          <cell r="G255" t="str">
            <v>NA</v>
          </cell>
          <cell r="H255" t="str">
            <v>NA</v>
          </cell>
          <cell r="I255">
            <v>19</v>
          </cell>
          <cell r="J255">
            <v>19</v>
          </cell>
          <cell r="K255">
            <v>20</v>
          </cell>
          <cell r="L255">
            <v>20</v>
          </cell>
          <cell r="M255">
            <v>19</v>
          </cell>
        </row>
        <row r="256">
          <cell r="B256">
            <v>2088</v>
          </cell>
          <cell r="C256" t="str">
            <v>RUDRANSH DASH</v>
          </cell>
          <cell r="D256" t="str">
            <v>D</v>
          </cell>
          <cell r="E256" t="str">
            <v>S</v>
          </cell>
          <cell r="F256">
            <v>17</v>
          </cell>
          <cell r="G256" t="str">
            <v>NA</v>
          </cell>
          <cell r="H256" t="str">
            <v>NA</v>
          </cell>
          <cell r="I256">
            <v>19</v>
          </cell>
          <cell r="J256">
            <v>12</v>
          </cell>
          <cell r="K256">
            <v>16</v>
          </cell>
          <cell r="L256">
            <v>17</v>
          </cell>
          <cell r="M256">
            <v>20</v>
          </cell>
        </row>
        <row r="257">
          <cell r="B257">
            <v>2134</v>
          </cell>
          <cell r="C257" t="str">
            <v>I. VIJAY PREM</v>
          </cell>
          <cell r="D257" t="str">
            <v>D</v>
          </cell>
          <cell r="E257" t="str">
            <v>S</v>
          </cell>
          <cell r="F257">
            <v>19</v>
          </cell>
          <cell r="G257" t="str">
            <v>NA</v>
          </cell>
          <cell r="H257" t="str">
            <v>NA</v>
          </cell>
          <cell r="I257">
            <v>20</v>
          </cell>
          <cell r="J257">
            <v>18</v>
          </cell>
          <cell r="K257">
            <v>19</v>
          </cell>
          <cell r="L257">
            <v>18</v>
          </cell>
          <cell r="M257">
            <v>20</v>
          </cell>
        </row>
        <row r="258">
          <cell r="B258">
            <v>2158</v>
          </cell>
          <cell r="C258" t="str">
            <v>ABHAY PRASAD BRAHMA</v>
          </cell>
          <cell r="D258" t="str">
            <v>D</v>
          </cell>
          <cell r="E258" t="str">
            <v>S</v>
          </cell>
          <cell r="F258">
            <v>15</v>
          </cell>
          <cell r="G258" t="str">
            <v>NA</v>
          </cell>
          <cell r="H258" t="str">
            <v>NA</v>
          </cell>
          <cell r="I258">
            <v>17</v>
          </cell>
          <cell r="J258">
            <v>13</v>
          </cell>
          <cell r="K258">
            <v>12</v>
          </cell>
          <cell r="L258">
            <v>14</v>
          </cell>
          <cell r="M258">
            <v>20</v>
          </cell>
        </row>
        <row r="259">
          <cell r="B259">
            <v>2572</v>
          </cell>
          <cell r="C259" t="str">
            <v>SASWAT KUMAR SAHOO</v>
          </cell>
          <cell r="D259" t="str">
            <v>D</v>
          </cell>
          <cell r="E259" t="str">
            <v>S</v>
          </cell>
          <cell r="F259">
            <v>18</v>
          </cell>
          <cell r="G259" t="str">
            <v>NA</v>
          </cell>
          <cell r="H259" t="str">
            <v>NA</v>
          </cell>
          <cell r="I259">
            <v>20</v>
          </cell>
          <cell r="J259">
            <v>17</v>
          </cell>
          <cell r="K259">
            <v>17</v>
          </cell>
          <cell r="L259">
            <v>20</v>
          </cell>
          <cell r="M259">
            <v>14</v>
          </cell>
        </row>
        <row r="260">
          <cell r="B260">
            <v>2576</v>
          </cell>
          <cell r="C260" t="str">
            <v>ROSHAN MISHRA</v>
          </cell>
          <cell r="D260" t="str">
            <v>D</v>
          </cell>
          <cell r="E260" t="str">
            <v>S</v>
          </cell>
          <cell r="F260">
            <v>19</v>
          </cell>
          <cell r="G260" t="str">
            <v>NA</v>
          </cell>
          <cell r="H260" t="str">
            <v>NA</v>
          </cell>
          <cell r="I260">
            <v>20</v>
          </cell>
          <cell r="J260">
            <v>20</v>
          </cell>
          <cell r="K260">
            <v>19</v>
          </cell>
          <cell r="L260">
            <v>20</v>
          </cell>
          <cell r="M260">
            <v>20</v>
          </cell>
        </row>
        <row r="261">
          <cell r="B261">
            <v>3042</v>
          </cell>
          <cell r="C261" t="str">
            <v>PRIETY PRAGYAN ROUT</v>
          </cell>
          <cell r="D261" t="str">
            <v>D</v>
          </cell>
          <cell r="E261" t="str">
            <v>S</v>
          </cell>
          <cell r="F261">
            <v>19</v>
          </cell>
          <cell r="G261" t="str">
            <v>NA</v>
          </cell>
          <cell r="H261" t="str">
            <v>NA</v>
          </cell>
          <cell r="I261">
            <v>20</v>
          </cell>
          <cell r="J261">
            <v>16</v>
          </cell>
          <cell r="K261">
            <v>18</v>
          </cell>
          <cell r="L261">
            <v>18</v>
          </cell>
          <cell r="M261">
            <v>16</v>
          </cell>
        </row>
        <row r="262">
          <cell r="B262">
            <v>3072</v>
          </cell>
          <cell r="C262" t="str">
            <v>DIVYASHA PATNAIK</v>
          </cell>
          <cell r="D262" t="str">
            <v>D</v>
          </cell>
          <cell r="E262" t="str">
            <v>S</v>
          </cell>
          <cell r="F262">
            <v>19</v>
          </cell>
          <cell r="G262" t="str">
            <v>NA</v>
          </cell>
          <cell r="H262" t="str">
            <v>NA</v>
          </cell>
          <cell r="I262">
            <v>20</v>
          </cell>
          <cell r="J262">
            <v>18</v>
          </cell>
          <cell r="K262">
            <v>19</v>
          </cell>
          <cell r="L262">
            <v>20</v>
          </cell>
          <cell r="M262">
            <v>20</v>
          </cell>
        </row>
        <row r="263">
          <cell r="B263">
            <v>3151</v>
          </cell>
          <cell r="C263" t="str">
            <v>SUNAINA PAL</v>
          </cell>
          <cell r="D263" t="str">
            <v>D</v>
          </cell>
          <cell r="E263" t="str">
            <v>S</v>
          </cell>
          <cell r="F263">
            <v>18</v>
          </cell>
          <cell r="G263" t="str">
            <v>NA</v>
          </cell>
          <cell r="H263" t="str">
            <v>NA</v>
          </cell>
          <cell r="I263">
            <v>20</v>
          </cell>
          <cell r="J263">
            <v>20</v>
          </cell>
          <cell r="K263">
            <v>18</v>
          </cell>
          <cell r="L263">
            <v>20</v>
          </cell>
          <cell r="M263">
            <v>20</v>
          </cell>
        </row>
        <row r="264">
          <cell r="B264">
            <v>3253</v>
          </cell>
          <cell r="C264" t="str">
            <v>BHARGAV PATI</v>
          </cell>
          <cell r="D264" t="str">
            <v>D</v>
          </cell>
          <cell r="E264" t="str">
            <v>S</v>
          </cell>
          <cell r="F264">
            <v>18</v>
          </cell>
          <cell r="G264" t="str">
            <v>NA</v>
          </cell>
          <cell r="H264" t="str">
            <v>NA</v>
          </cell>
          <cell r="I264">
            <v>20</v>
          </cell>
          <cell r="J264">
            <v>16</v>
          </cell>
          <cell r="K264">
            <v>19</v>
          </cell>
          <cell r="L264">
            <v>18</v>
          </cell>
          <cell r="M264">
            <v>20</v>
          </cell>
        </row>
        <row r="265">
          <cell r="B265">
            <v>3593</v>
          </cell>
          <cell r="C265" t="str">
            <v>SOUMYAK PANDA</v>
          </cell>
          <cell r="D265" t="str">
            <v>D</v>
          </cell>
          <cell r="E265" t="str">
            <v>S</v>
          </cell>
          <cell r="F265">
            <v>19</v>
          </cell>
          <cell r="G265" t="str">
            <v>NA</v>
          </cell>
          <cell r="H265" t="str">
            <v>NA</v>
          </cell>
          <cell r="I265">
            <v>14</v>
          </cell>
          <cell r="J265">
            <v>6</v>
          </cell>
          <cell r="K265">
            <v>7</v>
          </cell>
          <cell r="L265">
            <v>12</v>
          </cell>
          <cell r="M265">
            <v>6</v>
          </cell>
        </row>
        <row r="266">
          <cell r="B266">
            <v>5698</v>
          </cell>
          <cell r="C266" t="str">
            <v>SIDDHARTH SUVADARSHI</v>
          </cell>
          <cell r="D266" t="str">
            <v>D</v>
          </cell>
          <cell r="E266" t="str">
            <v>S</v>
          </cell>
          <cell r="F266">
            <v>18</v>
          </cell>
          <cell r="G266" t="str">
            <v>NA</v>
          </cell>
          <cell r="H266" t="str">
            <v>NA</v>
          </cell>
          <cell r="I266">
            <v>18</v>
          </cell>
          <cell r="J266">
            <v>18</v>
          </cell>
          <cell r="K266">
            <v>17</v>
          </cell>
          <cell r="L266">
            <v>15</v>
          </cell>
          <cell r="M266">
            <v>14</v>
          </cell>
        </row>
        <row r="267">
          <cell r="B267">
            <v>7747</v>
          </cell>
          <cell r="C267" t="str">
            <v>AYUSH BADATYA</v>
          </cell>
          <cell r="D267" t="str">
            <v>D</v>
          </cell>
          <cell r="E267" t="str">
            <v>S</v>
          </cell>
          <cell r="F267">
            <v>20</v>
          </cell>
          <cell r="G267" t="str">
            <v>NA</v>
          </cell>
          <cell r="H267" t="str">
            <v>NA</v>
          </cell>
          <cell r="I267">
            <v>20</v>
          </cell>
          <cell r="J267">
            <v>16</v>
          </cell>
          <cell r="K267">
            <v>20</v>
          </cell>
          <cell r="L267">
            <v>20</v>
          </cell>
          <cell r="M267">
            <v>20</v>
          </cell>
        </row>
        <row r="268">
          <cell r="B268">
            <v>8997</v>
          </cell>
          <cell r="C268" t="str">
            <v>SWATI SUCHARITA SAHOO</v>
          </cell>
          <cell r="D268" t="str">
            <v>D</v>
          </cell>
          <cell r="E268" t="str">
            <v>S</v>
          </cell>
          <cell r="F268">
            <v>19</v>
          </cell>
          <cell r="G268" t="str">
            <v>NA</v>
          </cell>
          <cell r="H268" t="str">
            <v>NA</v>
          </cell>
          <cell r="I268">
            <v>20</v>
          </cell>
          <cell r="J268">
            <v>19</v>
          </cell>
          <cell r="K268">
            <v>19</v>
          </cell>
          <cell r="L268">
            <v>20</v>
          </cell>
          <cell r="M268">
            <v>20</v>
          </cell>
        </row>
        <row r="269">
          <cell r="B269">
            <v>2504</v>
          </cell>
          <cell r="C269" t="str">
            <v>JIGNESS MISHRA</v>
          </cell>
          <cell r="D269" t="str">
            <v>DB</v>
          </cell>
          <cell r="E269" t="str">
            <v>S</v>
          </cell>
          <cell r="F269">
            <v>16</v>
          </cell>
          <cell r="G269" t="str">
            <v>NA</v>
          </cell>
          <cell r="H269" t="str">
            <v>NA</v>
          </cell>
          <cell r="I269">
            <v>20</v>
          </cell>
          <cell r="J269">
            <v>17</v>
          </cell>
          <cell r="K269">
            <v>16</v>
          </cell>
          <cell r="L269">
            <v>20</v>
          </cell>
          <cell r="M269">
            <v>20</v>
          </cell>
        </row>
        <row r="270">
          <cell r="B270">
            <v>3735</v>
          </cell>
          <cell r="C270" t="str">
            <v>SAI SWARUP SAR</v>
          </cell>
          <cell r="D270" t="str">
            <v>DB</v>
          </cell>
          <cell r="E270" t="str">
            <v>S</v>
          </cell>
          <cell r="F270" t="str">
            <v>A</v>
          </cell>
          <cell r="G270" t="str">
            <v>NA</v>
          </cell>
          <cell r="H270" t="str">
            <v>NA</v>
          </cell>
          <cell r="I270" t="str">
            <v>A</v>
          </cell>
          <cell r="J270" t="str">
            <v>A</v>
          </cell>
          <cell r="K270" t="str">
            <v>A</v>
          </cell>
          <cell r="L270" t="str">
            <v>A</v>
          </cell>
          <cell r="M270" t="str">
            <v>A</v>
          </cell>
        </row>
        <row r="271">
          <cell r="B271">
            <v>5322</v>
          </cell>
          <cell r="C271" t="str">
            <v>SWAYAM NANDA</v>
          </cell>
          <cell r="D271" t="str">
            <v>DB</v>
          </cell>
          <cell r="E271" t="str">
            <v>S</v>
          </cell>
          <cell r="F271">
            <v>16</v>
          </cell>
          <cell r="G271" t="str">
            <v>NA</v>
          </cell>
          <cell r="H271" t="str">
            <v>NA</v>
          </cell>
          <cell r="I271">
            <v>18</v>
          </cell>
          <cell r="J271">
            <v>18</v>
          </cell>
          <cell r="K271">
            <v>17</v>
          </cell>
          <cell r="L271">
            <v>18</v>
          </cell>
          <cell r="M271">
            <v>18</v>
          </cell>
        </row>
        <row r="272">
          <cell r="B272">
            <v>9310</v>
          </cell>
          <cell r="C272" t="str">
            <v>SNEHA BEHERA</v>
          </cell>
          <cell r="D272" t="str">
            <v>DB</v>
          </cell>
          <cell r="E272" t="str">
            <v>S</v>
          </cell>
          <cell r="F272">
            <v>16</v>
          </cell>
          <cell r="G272" t="str">
            <v>NA</v>
          </cell>
          <cell r="H272" t="str">
            <v>NA</v>
          </cell>
          <cell r="I272">
            <v>20</v>
          </cell>
          <cell r="J272" t="str">
            <v>A</v>
          </cell>
          <cell r="K272">
            <v>18</v>
          </cell>
          <cell r="L272">
            <v>13</v>
          </cell>
          <cell r="M272" t="str">
            <v>A</v>
          </cell>
        </row>
        <row r="273">
          <cell r="B273">
            <v>10306</v>
          </cell>
          <cell r="C273" t="str">
            <v>SUBHRANSHU SEKHAR DASH</v>
          </cell>
          <cell r="D273" t="str">
            <v>SB</v>
          </cell>
          <cell r="E273" t="str">
            <v>S</v>
          </cell>
          <cell r="F273">
            <v>18</v>
          </cell>
          <cell r="G273" t="str">
            <v>NA</v>
          </cell>
          <cell r="H273" t="str">
            <v>NA</v>
          </cell>
          <cell r="I273">
            <v>20</v>
          </cell>
          <cell r="J273">
            <v>20</v>
          </cell>
          <cell r="K273">
            <v>19</v>
          </cell>
          <cell r="L273">
            <v>20</v>
          </cell>
          <cell r="M273">
            <v>20</v>
          </cell>
        </row>
        <row r="274">
          <cell r="B274">
            <v>10359</v>
          </cell>
          <cell r="C274" t="str">
            <v>SASWAT SAMICHIN MISHRA</v>
          </cell>
          <cell r="D274" t="str">
            <v>SB</v>
          </cell>
          <cell r="E274" t="str">
            <v>S</v>
          </cell>
          <cell r="F274">
            <v>15</v>
          </cell>
          <cell r="G274" t="str">
            <v>NA</v>
          </cell>
          <cell r="H274" t="str">
            <v>NA</v>
          </cell>
          <cell r="I274">
            <v>20</v>
          </cell>
          <cell r="J274">
            <v>10</v>
          </cell>
          <cell r="K274">
            <v>18</v>
          </cell>
          <cell r="L274">
            <v>18</v>
          </cell>
          <cell r="M274">
            <v>19</v>
          </cell>
        </row>
        <row r="275">
          <cell r="B275">
            <v>10398</v>
          </cell>
          <cell r="C275" t="str">
            <v>AYUSH KUMAR PAL</v>
          </cell>
          <cell r="D275" t="str">
            <v>SB</v>
          </cell>
          <cell r="E275" t="str">
            <v>S</v>
          </cell>
          <cell r="F275">
            <v>16</v>
          </cell>
          <cell r="G275" t="str">
            <v>NA</v>
          </cell>
          <cell r="H275" t="str">
            <v>NA</v>
          </cell>
          <cell r="I275">
            <v>19</v>
          </cell>
          <cell r="J275">
            <v>16</v>
          </cell>
          <cell r="K275">
            <v>14</v>
          </cell>
          <cell r="L275">
            <v>16</v>
          </cell>
          <cell r="M275">
            <v>6</v>
          </cell>
        </row>
        <row r="276">
          <cell r="B276">
            <v>9310</v>
          </cell>
          <cell r="C276" t="str">
            <v>SNEHA BEHERA</v>
          </cell>
          <cell r="D276" t="str">
            <v>SB</v>
          </cell>
          <cell r="E276" t="str">
            <v>S</v>
          </cell>
          <cell r="F276">
            <v>16</v>
          </cell>
          <cell r="G276" t="str">
            <v>NA</v>
          </cell>
          <cell r="H276" t="str">
            <v>NA</v>
          </cell>
          <cell r="I276">
            <v>20</v>
          </cell>
          <cell r="J276">
            <v>20</v>
          </cell>
          <cell r="K276">
            <v>18</v>
          </cell>
          <cell r="L276">
            <v>13</v>
          </cell>
          <cell r="M276">
            <v>20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81"/>
  <sheetViews>
    <sheetView tabSelected="1" topLeftCell="A223" workbookViewId="0">
      <selection activeCell="M242" sqref="M242"/>
    </sheetView>
  </sheetViews>
  <sheetFormatPr defaultRowHeight="15"/>
  <cols>
    <col min="2" max="2" width="31" customWidth="1"/>
    <col min="6" max="6" width="16.85546875" bestFit="1" customWidth="1"/>
    <col min="7" max="7" width="10.7109375" bestFit="1" customWidth="1"/>
    <col min="8" max="8" width="17.7109375" bestFit="1" customWidth="1"/>
  </cols>
  <sheetData>
    <row r="1" spans="1:11">
      <c r="A1" t="s">
        <v>0</v>
      </c>
      <c r="B1" t="s">
        <v>1</v>
      </c>
    </row>
    <row r="2" spans="1:11">
      <c r="A2" t="s">
        <v>2</v>
      </c>
      <c r="B2">
        <v>21092504232379</v>
      </c>
    </row>
    <row r="3" spans="1:11">
      <c r="A3" t="s">
        <v>3</v>
      </c>
      <c r="B3" t="s">
        <v>4</v>
      </c>
    </row>
    <row r="4" spans="1:11">
      <c r="A4" t="s">
        <v>5</v>
      </c>
      <c r="B4" t="s">
        <v>6</v>
      </c>
    </row>
    <row r="6" spans="1:11">
      <c r="A6" s="1" t="s">
        <v>7</v>
      </c>
      <c r="B6" s="1" t="s">
        <v>8</v>
      </c>
      <c r="C6" s="1" t="s">
        <v>9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14</v>
      </c>
      <c r="I6" s="1" t="s">
        <v>15</v>
      </c>
      <c r="J6" s="1" t="s">
        <v>16</v>
      </c>
      <c r="K6" s="1" t="s">
        <v>17</v>
      </c>
    </row>
    <row r="7" spans="1:11">
      <c r="A7">
        <v>1</v>
      </c>
      <c r="B7" t="s">
        <v>18</v>
      </c>
      <c r="C7">
        <v>2136</v>
      </c>
      <c r="D7" s="2">
        <f>VLOOKUP(C7,'[1]PT-1 RESULT (IX) (20)'!$B$4:$F$276,5,0)</f>
        <v>17</v>
      </c>
      <c r="E7" s="2">
        <f>VLOOKUP(C7,'[1]PT-1 RESULT (IX) (20)'!$B$4:$G$276,6,0)</f>
        <v>19</v>
      </c>
      <c r="F7" s="2">
        <f>VLOOKUP(C7,'[1]PT-1 RESULT (IX) (20)'!$B$4:$J$276,9,0)</f>
        <v>20</v>
      </c>
      <c r="G7" s="2">
        <f>VLOOKUP(C7,'[1]PT-1 RESULT (IX) (20)'!$B$4:$K$276,10,0)</f>
        <v>19</v>
      </c>
      <c r="H7" s="2">
        <f>VLOOKUP(C7,'[1]PT-1 RESULT (IX) (20)'!$B$4:$L$276,11,0)</f>
        <v>16</v>
      </c>
      <c r="I7" s="2" t="str">
        <f>VLOOKUP(C7,'[1]PT-1 RESULT (IX) (20)'!$B$4:$I$276,8,0)</f>
        <v>NA</v>
      </c>
      <c r="J7" s="2">
        <f>VLOOKUP(C7,'[1]PT-1 RESULT (IX) (20)'!$B$4:$M$276,12,0)</f>
        <v>18</v>
      </c>
      <c r="K7" s="2" t="str">
        <f>VLOOKUP(C7,'[1]PT-1 RESULT (IX) (20)'!$B$4:$H$276,7,0)</f>
        <v>NA</v>
      </c>
    </row>
    <row r="8" spans="1:11">
      <c r="A8">
        <v>2</v>
      </c>
      <c r="B8" t="s">
        <v>20</v>
      </c>
      <c r="C8">
        <v>2108</v>
      </c>
      <c r="D8" s="2">
        <f>VLOOKUP(C8,'[1]PT-1 RESULT (IX) (20)'!$B$4:$F$276,5,0)</f>
        <v>14</v>
      </c>
      <c r="E8" s="2" t="str">
        <f>VLOOKUP(C8,'[1]PT-1 RESULT (IX) (20)'!$B$4:$G$276,6,0)</f>
        <v>NA</v>
      </c>
      <c r="F8" s="2">
        <f>VLOOKUP(C8,'[1]PT-1 RESULT (IX) (20)'!$B$4:$J$276,9,0)</f>
        <v>16</v>
      </c>
      <c r="G8" s="2">
        <f>VLOOKUP(C8,'[1]PT-1 RESULT (IX) (20)'!$B$4:$K$276,10,0)</f>
        <v>20</v>
      </c>
      <c r="H8" s="2">
        <f>VLOOKUP(C8,'[1]PT-1 RESULT (IX) (20)'!$B$4:$L$276,11,0)</f>
        <v>19</v>
      </c>
      <c r="I8" s="2" t="str">
        <f>VLOOKUP(C8,'[1]PT-1 RESULT (IX) (20)'!$B$4:$I$276,8,0)</f>
        <v>NA</v>
      </c>
      <c r="J8" s="2">
        <f>VLOOKUP(C8,'[1]PT-1 RESULT (IX) (20)'!$B$4:$M$276,12,0)</f>
        <v>17</v>
      </c>
      <c r="K8" s="2">
        <f>VLOOKUP(C8,'[1]PT-1 RESULT (IX) (20)'!$B$4:$H$276,7,0)</f>
        <v>19</v>
      </c>
    </row>
    <row r="9" spans="1:11">
      <c r="A9">
        <v>3</v>
      </c>
      <c r="B9" t="s">
        <v>21</v>
      </c>
      <c r="C9">
        <v>2158</v>
      </c>
      <c r="D9" s="2">
        <f>VLOOKUP(C9,'[1]PT-1 RESULT (IX) (20)'!$B$4:$F$276,5,0)</f>
        <v>15</v>
      </c>
      <c r="E9" s="2" t="str">
        <f>VLOOKUP(C9,'[1]PT-1 RESULT (IX) (20)'!$B$4:$G$276,6,0)</f>
        <v>NA</v>
      </c>
      <c r="F9" s="2">
        <f>VLOOKUP(C9,'[1]PT-1 RESULT (IX) (20)'!$B$4:$J$276,9,0)</f>
        <v>13</v>
      </c>
      <c r="G9" s="2">
        <f>VLOOKUP(C9,'[1]PT-1 RESULT (IX) (20)'!$B$4:$K$276,10,0)</f>
        <v>12</v>
      </c>
      <c r="H9" s="2">
        <f>VLOOKUP(C9,'[1]PT-1 RESULT (IX) (20)'!$B$4:$L$276,11,0)</f>
        <v>14</v>
      </c>
      <c r="I9" s="2">
        <f>VLOOKUP(C9,'[1]PT-1 RESULT (IX) (20)'!$B$4:$I$276,8,0)</f>
        <v>17</v>
      </c>
      <c r="J9" s="2">
        <f>VLOOKUP(C9,'[1]PT-1 RESULT (IX) (20)'!$B$4:$M$276,12,0)</f>
        <v>20</v>
      </c>
      <c r="K9" s="2" t="str">
        <f>VLOOKUP(C9,'[1]PT-1 RESULT (IX) (20)'!$B$4:$H$276,7,0)</f>
        <v>NA</v>
      </c>
    </row>
    <row r="10" spans="1:11">
      <c r="A10">
        <v>4</v>
      </c>
      <c r="B10" t="s">
        <v>22</v>
      </c>
      <c r="C10">
        <v>4856</v>
      </c>
      <c r="D10" s="2">
        <f>VLOOKUP(C10,'[1]PT-1 RESULT (IX) (20)'!$B$4:$F$276,5,0)</f>
        <v>15</v>
      </c>
      <c r="E10" s="2">
        <f>VLOOKUP(C10,'[1]PT-1 RESULT (IX) (20)'!$B$4:$G$276,6,0)</f>
        <v>20</v>
      </c>
      <c r="F10" s="2">
        <f>VLOOKUP(C10,'[1]PT-1 RESULT (IX) (20)'!$B$4:$J$276,9,0)</f>
        <v>20</v>
      </c>
      <c r="G10" s="2">
        <f>VLOOKUP(C10,'[1]PT-1 RESULT (IX) (20)'!$B$4:$K$276,10,0)</f>
        <v>17</v>
      </c>
      <c r="H10" s="2">
        <f>VLOOKUP(C10,'[1]PT-1 RESULT (IX) (20)'!$B$4:$L$276,11,0)</f>
        <v>19</v>
      </c>
      <c r="I10" s="2" t="str">
        <f>VLOOKUP(C10,'[1]PT-1 RESULT (IX) (20)'!$B$4:$I$276,8,0)</f>
        <v>NA</v>
      </c>
      <c r="J10" s="2">
        <f>VLOOKUP(C10,'[1]PT-1 RESULT (IX) (20)'!$B$4:$M$276,12,0)</f>
        <v>19</v>
      </c>
      <c r="K10" s="2" t="str">
        <f>VLOOKUP(C10,'[1]PT-1 RESULT (IX) (20)'!$B$4:$H$276,7,0)</f>
        <v>NA</v>
      </c>
    </row>
    <row r="11" spans="1:11">
      <c r="A11">
        <v>5</v>
      </c>
      <c r="B11" t="s">
        <v>23</v>
      </c>
      <c r="C11">
        <v>9028</v>
      </c>
      <c r="D11" s="2">
        <f>VLOOKUP(C11,'[1]PT-1 RESULT (IX) (20)'!$B$4:$F$276,5,0)</f>
        <v>14</v>
      </c>
      <c r="E11" s="2">
        <f>VLOOKUP(C11,'[1]PT-1 RESULT (IX) (20)'!$B$4:$G$276,6,0)</f>
        <v>19</v>
      </c>
      <c r="F11" s="2">
        <f>VLOOKUP(C11,'[1]PT-1 RESULT (IX) (20)'!$B$4:$J$276,9,0)</f>
        <v>19</v>
      </c>
      <c r="G11" s="2">
        <f>VLOOKUP(C11,'[1]PT-1 RESULT (IX) (20)'!$B$4:$K$276,10,0)</f>
        <v>19</v>
      </c>
      <c r="H11" s="2">
        <f>VLOOKUP(C11,'[1]PT-1 RESULT (IX) (20)'!$B$4:$L$276,11,0)</f>
        <v>20</v>
      </c>
      <c r="I11" s="2" t="str">
        <f>VLOOKUP(C11,'[1]PT-1 RESULT (IX) (20)'!$B$4:$I$276,8,0)</f>
        <v>NA</v>
      </c>
      <c r="J11" s="2">
        <f>VLOOKUP(C11,'[1]PT-1 RESULT (IX) (20)'!$B$4:$M$276,12,0)</f>
        <v>19</v>
      </c>
      <c r="K11" s="2" t="str">
        <f>VLOOKUP(C11,'[1]PT-1 RESULT (IX) (20)'!$B$4:$H$276,7,0)</f>
        <v>NA</v>
      </c>
    </row>
    <row r="12" spans="1:11">
      <c r="A12">
        <v>6</v>
      </c>
      <c r="B12" t="s">
        <v>24</v>
      </c>
      <c r="C12">
        <v>2647</v>
      </c>
      <c r="D12" s="2">
        <f>VLOOKUP(C12,'[1]PT-1 RESULT (IX) (20)'!$B$4:$F$276,5,0)</f>
        <v>15</v>
      </c>
      <c r="E12" s="2" t="str">
        <f>VLOOKUP(C12,'[1]PT-1 RESULT (IX) (20)'!$B$4:$G$276,6,0)</f>
        <v>NA</v>
      </c>
      <c r="F12" s="2">
        <f>VLOOKUP(C12,'[1]PT-1 RESULT (IX) (20)'!$B$4:$J$276,9,0)</f>
        <v>20</v>
      </c>
      <c r="G12" s="2">
        <f>VLOOKUP(C12,'[1]PT-1 RESULT (IX) (20)'!$B$4:$K$276,10,0)</f>
        <v>19</v>
      </c>
      <c r="H12" s="2">
        <f>VLOOKUP(C12,'[1]PT-1 RESULT (IX) (20)'!$B$4:$L$276,11,0)</f>
        <v>13</v>
      </c>
      <c r="I12" s="2" t="str">
        <f>VLOOKUP(C12,'[1]PT-1 RESULT (IX) (20)'!$B$4:$I$276,8,0)</f>
        <v>NA</v>
      </c>
      <c r="J12" s="2">
        <f>VLOOKUP(C12,'[1]PT-1 RESULT (IX) (20)'!$B$4:$M$276,12,0)</f>
        <v>18</v>
      </c>
      <c r="K12" s="2">
        <f>VLOOKUP(C12,'[1]PT-1 RESULT (IX) (20)'!$B$4:$H$276,7,0)</f>
        <v>19</v>
      </c>
    </row>
    <row r="13" spans="1:11">
      <c r="A13">
        <v>7</v>
      </c>
      <c r="B13" t="s">
        <v>25</v>
      </c>
      <c r="C13">
        <v>2156</v>
      </c>
      <c r="D13" s="2">
        <f>VLOOKUP(C13,'[1]PT-1 RESULT (IX) (20)'!$B$4:$F$276,5,0)</f>
        <v>16</v>
      </c>
      <c r="E13" s="2" t="str">
        <f>VLOOKUP(C13,'[1]PT-1 RESULT (IX) (20)'!$B$4:$G$276,6,0)</f>
        <v>NA</v>
      </c>
      <c r="F13" s="2">
        <f>VLOOKUP(C13,'[1]PT-1 RESULT (IX) (20)'!$B$4:$J$276,9,0)</f>
        <v>18</v>
      </c>
      <c r="G13" s="2">
        <f>VLOOKUP(C13,'[1]PT-1 RESULT (IX) (20)'!$B$4:$K$276,10,0)</f>
        <v>15</v>
      </c>
      <c r="H13" s="2">
        <f>VLOOKUP(C13,'[1]PT-1 RESULT (IX) (20)'!$B$4:$L$276,11,0)</f>
        <v>10</v>
      </c>
      <c r="I13" s="2" t="str">
        <f>VLOOKUP(C13,'[1]PT-1 RESULT (IX) (20)'!$B$4:$I$276,8,0)</f>
        <v>NA</v>
      </c>
      <c r="J13" s="2">
        <f>VLOOKUP(C13,'[1]PT-1 RESULT (IX) (20)'!$B$4:$M$276,12,0)</f>
        <v>4</v>
      </c>
      <c r="K13" s="2">
        <f>VLOOKUP(C13,'[1]PT-1 RESULT (IX) (20)'!$B$4:$H$276,7,0)</f>
        <v>19</v>
      </c>
    </row>
    <row r="14" spans="1:11">
      <c r="A14">
        <v>8</v>
      </c>
      <c r="B14" t="s">
        <v>26</v>
      </c>
      <c r="C14">
        <v>11238</v>
      </c>
      <c r="D14" s="2" t="s">
        <v>19</v>
      </c>
      <c r="E14" s="2" t="s">
        <v>19</v>
      </c>
      <c r="F14" s="2" t="s">
        <v>19</v>
      </c>
      <c r="G14" s="2" t="s">
        <v>19</v>
      </c>
      <c r="H14" s="2" t="s">
        <v>19</v>
      </c>
      <c r="I14" s="2" t="s">
        <v>19</v>
      </c>
      <c r="J14" s="2" t="s">
        <v>19</v>
      </c>
      <c r="K14" s="2" t="s">
        <v>19</v>
      </c>
    </row>
    <row r="15" spans="1:11">
      <c r="A15">
        <v>9</v>
      </c>
      <c r="B15" t="s">
        <v>27</v>
      </c>
      <c r="C15">
        <v>10335</v>
      </c>
      <c r="D15" s="2">
        <f>VLOOKUP(C15,'[1]PT-1 RESULT (IX) (20)'!$B$4:$F$276,5,0)</f>
        <v>18</v>
      </c>
      <c r="E15" s="2" t="str">
        <f>VLOOKUP(C15,'[1]PT-1 RESULT (IX) (20)'!$B$4:$G$276,6,0)</f>
        <v>NA</v>
      </c>
      <c r="F15" s="2">
        <f>VLOOKUP(C15,'[1]PT-1 RESULT (IX) (20)'!$B$4:$J$276,9,0)</f>
        <v>6</v>
      </c>
      <c r="G15" s="2">
        <f>VLOOKUP(C15,'[1]PT-1 RESULT (IX) (20)'!$B$4:$K$276,10,0)</f>
        <v>19</v>
      </c>
      <c r="H15" s="2">
        <f>VLOOKUP(C15,'[1]PT-1 RESULT (IX) (20)'!$B$4:$L$276,11,0)</f>
        <v>20</v>
      </c>
      <c r="I15" s="2" t="str">
        <f>VLOOKUP(C15,'[1]PT-1 RESULT (IX) (20)'!$B$4:$I$276,8,0)</f>
        <v>NA</v>
      </c>
      <c r="J15" s="2">
        <f>VLOOKUP(C15,'[1]PT-1 RESULT (IX) (20)'!$B$4:$M$276,12,0)</f>
        <v>12</v>
      </c>
      <c r="K15" s="2">
        <f>VLOOKUP(C15,'[1]PT-1 RESULT (IX) (20)'!$B$4:$H$276,7,0)</f>
        <v>18</v>
      </c>
    </row>
    <row r="16" spans="1:11">
      <c r="A16">
        <v>10</v>
      </c>
      <c r="B16" t="s">
        <v>28</v>
      </c>
      <c r="C16">
        <v>1</v>
      </c>
      <c r="D16" s="2">
        <f>VLOOKUP(C16,'[1]PT-1 RESULT (IX) (20)'!$B$4:$F$276,5,0)</f>
        <v>19</v>
      </c>
      <c r="E16" s="2">
        <f>VLOOKUP(C16,'[1]PT-1 RESULT (IX) (20)'!$B$4:$G$276,6,0)</f>
        <v>19</v>
      </c>
      <c r="F16" s="2">
        <f>VLOOKUP(C16,'[1]PT-1 RESULT (IX) (20)'!$B$4:$J$276,9,0)</f>
        <v>16</v>
      </c>
      <c r="G16" s="2">
        <f>VLOOKUP(C16,'[1]PT-1 RESULT (IX) (20)'!$B$4:$K$276,10,0)</f>
        <v>10</v>
      </c>
      <c r="H16" s="2">
        <f>VLOOKUP(C16,'[1]PT-1 RESULT (IX) (20)'!$B$4:$L$276,11,0)</f>
        <v>15</v>
      </c>
      <c r="I16" s="2" t="str">
        <f>VLOOKUP(C16,'[1]PT-1 RESULT (IX) (20)'!$B$4:$I$276,8,0)</f>
        <v>NA</v>
      </c>
      <c r="J16" s="2">
        <f>VLOOKUP(C16,'[1]PT-1 RESULT (IX) (20)'!$B$4:$M$276,12,0)</f>
        <v>17</v>
      </c>
      <c r="K16" s="2" t="str">
        <f>VLOOKUP(C16,'[1]PT-1 RESULT (IX) (20)'!$B$4:$H$276,7,0)</f>
        <v>NA</v>
      </c>
    </row>
    <row r="17" spans="1:11">
      <c r="A17">
        <v>11</v>
      </c>
      <c r="B17" t="s">
        <v>29</v>
      </c>
      <c r="C17">
        <v>2016</v>
      </c>
      <c r="D17" s="2">
        <f>VLOOKUP(C17,'[1]PT-1 RESULT (IX) (20)'!$B$4:$F$276,5,0)</f>
        <v>15</v>
      </c>
      <c r="E17" s="2" t="str">
        <f>VLOOKUP(C17,'[1]PT-1 RESULT (IX) (20)'!$B$4:$G$276,6,0)</f>
        <v>NA</v>
      </c>
      <c r="F17" s="2">
        <f>VLOOKUP(C17,'[1]PT-1 RESULT (IX) (20)'!$B$4:$J$276,9,0)</f>
        <v>20</v>
      </c>
      <c r="G17" s="2">
        <f>VLOOKUP(C17,'[1]PT-1 RESULT (IX) (20)'!$B$4:$K$276,10,0)</f>
        <v>20</v>
      </c>
      <c r="H17" s="2">
        <f>VLOOKUP(C17,'[1]PT-1 RESULT (IX) (20)'!$B$4:$L$276,11,0)</f>
        <v>20</v>
      </c>
      <c r="I17" s="2" t="str">
        <f>VLOOKUP(C17,'[1]PT-1 RESULT (IX) (20)'!$B$4:$I$276,8,0)</f>
        <v>NA</v>
      </c>
      <c r="J17" s="2">
        <f>VLOOKUP(C17,'[1]PT-1 RESULT (IX) (20)'!$B$4:$M$276,12,0)</f>
        <v>18</v>
      </c>
      <c r="K17" s="2">
        <f>VLOOKUP(C17,'[1]PT-1 RESULT (IX) (20)'!$B$4:$H$276,7,0)</f>
        <v>19</v>
      </c>
    </row>
    <row r="18" spans="1:11">
      <c r="A18">
        <v>12</v>
      </c>
      <c r="B18" t="s">
        <v>30</v>
      </c>
      <c r="C18">
        <v>4890</v>
      </c>
      <c r="D18" s="2">
        <f>VLOOKUP(C18,'[1]PT-1 RESULT (IX) (20)'!$B$4:$F$276,5,0)</f>
        <v>19</v>
      </c>
      <c r="E18" s="2" t="str">
        <f>VLOOKUP(C18,'[1]PT-1 RESULT (IX) (20)'!$B$4:$G$276,6,0)</f>
        <v>NA</v>
      </c>
      <c r="F18" s="2">
        <f>VLOOKUP(C18,'[1]PT-1 RESULT (IX) (20)'!$B$4:$J$276,9,0)</f>
        <v>20</v>
      </c>
      <c r="G18" s="2">
        <f>VLOOKUP(C18,'[1]PT-1 RESULT (IX) (20)'!$B$4:$K$276,10,0)</f>
        <v>19</v>
      </c>
      <c r="H18" s="2">
        <f>VLOOKUP(C18,'[1]PT-1 RESULT (IX) (20)'!$B$4:$L$276,11,0)</f>
        <v>20</v>
      </c>
      <c r="I18" s="2" t="str">
        <f>VLOOKUP(C18,'[1]PT-1 RESULT (IX) (20)'!$B$4:$I$276,8,0)</f>
        <v>NA</v>
      </c>
      <c r="J18" s="2">
        <f>VLOOKUP(C18,'[1]PT-1 RESULT (IX) (20)'!$B$4:$M$276,12,0)</f>
        <v>18</v>
      </c>
      <c r="K18" s="2">
        <f>VLOOKUP(C18,'[1]PT-1 RESULT (IX) (20)'!$B$4:$H$276,7,0)</f>
        <v>20</v>
      </c>
    </row>
    <row r="19" spans="1:11">
      <c r="A19">
        <v>13</v>
      </c>
      <c r="B19" t="s">
        <v>31</v>
      </c>
      <c r="C19">
        <v>10229</v>
      </c>
      <c r="D19" s="2">
        <f>VLOOKUP(C19,'[1]PT-1 RESULT (IX) (20)'!$B$4:$F$276,5,0)</f>
        <v>17</v>
      </c>
      <c r="E19" s="2">
        <f>VLOOKUP(C19,'[1]PT-1 RESULT (IX) (20)'!$B$4:$G$276,6,0)</f>
        <v>18</v>
      </c>
      <c r="F19" s="2">
        <f>VLOOKUP(C19,'[1]PT-1 RESULT (IX) (20)'!$B$4:$J$276,9,0)</f>
        <v>14</v>
      </c>
      <c r="G19" s="2">
        <f>VLOOKUP(C19,'[1]PT-1 RESULT (IX) (20)'!$B$4:$K$276,10,0)</f>
        <v>19</v>
      </c>
      <c r="H19" s="2">
        <f>VLOOKUP(C19,'[1]PT-1 RESULT (IX) (20)'!$B$4:$L$276,11,0)</f>
        <v>14</v>
      </c>
      <c r="I19" s="2" t="str">
        <f>VLOOKUP(C19,'[1]PT-1 RESULT (IX) (20)'!$B$4:$I$276,8,0)</f>
        <v>NA</v>
      </c>
      <c r="J19" s="2">
        <f>VLOOKUP(C19,'[1]PT-1 RESULT (IX) (20)'!$B$4:$M$276,12,0)</f>
        <v>17</v>
      </c>
      <c r="K19" s="2" t="str">
        <f>VLOOKUP(C19,'[1]PT-1 RESULT (IX) (20)'!$B$4:$H$276,7,0)</f>
        <v>NA</v>
      </c>
    </row>
    <row r="20" spans="1:11">
      <c r="A20">
        <v>14</v>
      </c>
      <c r="B20" t="s">
        <v>32</v>
      </c>
      <c r="C20">
        <v>11</v>
      </c>
      <c r="D20" s="2">
        <f>VLOOKUP(C20,'[1]PT-1 RESULT (IX) (20)'!$B$4:$F$276,5,0)</f>
        <v>16</v>
      </c>
      <c r="E20" s="2" t="str">
        <f>VLOOKUP(C20,'[1]PT-1 RESULT (IX) (20)'!$B$4:$G$276,6,0)</f>
        <v>NA</v>
      </c>
      <c r="F20" s="2">
        <f>VLOOKUP(C20,'[1]PT-1 RESULT (IX) (20)'!$B$4:$J$276,9,0)</f>
        <v>19</v>
      </c>
      <c r="G20" s="2">
        <f>VLOOKUP(C20,'[1]PT-1 RESULT (IX) (20)'!$B$4:$K$276,10,0)</f>
        <v>18</v>
      </c>
      <c r="H20" s="2">
        <f>VLOOKUP(C20,'[1]PT-1 RESULT (IX) (20)'!$B$4:$L$276,11,0)</f>
        <v>16.5</v>
      </c>
      <c r="I20" s="2" t="str">
        <f>VLOOKUP(C20,'[1]PT-1 RESULT (IX) (20)'!$B$4:$I$276,8,0)</f>
        <v>NA</v>
      </c>
      <c r="J20" s="2">
        <f>VLOOKUP(C20,'[1]PT-1 RESULT (IX) (20)'!$B$4:$M$276,12,0)</f>
        <v>19</v>
      </c>
      <c r="K20" s="2">
        <f>VLOOKUP(C20,'[1]PT-1 RESULT (IX) (20)'!$B$4:$H$276,7,0)</f>
        <v>18</v>
      </c>
    </row>
    <row r="21" spans="1:11">
      <c r="A21">
        <v>15</v>
      </c>
      <c r="B21" t="s">
        <v>33</v>
      </c>
      <c r="C21">
        <v>7753</v>
      </c>
      <c r="D21" s="2">
        <f>VLOOKUP(C21,'[1]PT-1 RESULT (IX) (20)'!$B$4:$F$276,5,0)</f>
        <v>16</v>
      </c>
      <c r="E21" s="2" t="str">
        <f>VLOOKUP(C21,'[1]PT-1 RESULT (IX) (20)'!$B$4:$G$276,6,0)</f>
        <v>NA</v>
      </c>
      <c r="F21" s="2">
        <f>VLOOKUP(C21,'[1]PT-1 RESULT (IX) (20)'!$B$4:$J$276,9,0)</f>
        <v>12</v>
      </c>
      <c r="G21" s="2">
        <f>VLOOKUP(C21,'[1]PT-1 RESULT (IX) (20)'!$B$4:$K$276,10,0)</f>
        <v>16</v>
      </c>
      <c r="H21" s="2">
        <f>VLOOKUP(C21,'[1]PT-1 RESULT (IX) (20)'!$B$4:$L$276,11,0)</f>
        <v>20</v>
      </c>
      <c r="I21" s="2" t="str">
        <f>VLOOKUP(C21,'[1]PT-1 RESULT (IX) (20)'!$B$4:$I$276,8,0)</f>
        <v>NA</v>
      </c>
      <c r="J21" s="2">
        <f>VLOOKUP(C21,'[1]PT-1 RESULT (IX) (20)'!$B$4:$M$276,12,0)</f>
        <v>16</v>
      </c>
      <c r="K21" s="2">
        <f>VLOOKUP(C21,'[1]PT-1 RESULT (IX) (20)'!$B$4:$H$276,7,0)</f>
        <v>19</v>
      </c>
    </row>
    <row r="22" spans="1:11">
      <c r="A22">
        <v>16</v>
      </c>
      <c r="B22" t="s">
        <v>34</v>
      </c>
      <c r="C22">
        <v>3636</v>
      </c>
      <c r="D22" s="2">
        <f>VLOOKUP(C22,'[1]PT-1 RESULT (IX) (20)'!$B$4:$F$276,5,0)</f>
        <v>17</v>
      </c>
      <c r="E22" s="2" t="str">
        <f>VLOOKUP(C22,'[1]PT-1 RESULT (IX) (20)'!$B$4:$G$276,6,0)</f>
        <v>NA</v>
      </c>
      <c r="F22" s="2">
        <f>VLOOKUP(C22,'[1]PT-1 RESULT (IX) (20)'!$B$4:$J$276,9,0)</f>
        <v>16</v>
      </c>
      <c r="G22" s="2">
        <f>VLOOKUP(C22,'[1]PT-1 RESULT (IX) (20)'!$B$4:$K$276,10,0)</f>
        <v>17</v>
      </c>
      <c r="H22" s="2">
        <f>VLOOKUP(C22,'[1]PT-1 RESULT (IX) (20)'!$B$4:$L$276,11,0)</f>
        <v>20</v>
      </c>
      <c r="I22" s="2" t="str">
        <f>VLOOKUP(C22,'[1]PT-1 RESULT (IX) (20)'!$B$4:$I$276,8,0)</f>
        <v>NA</v>
      </c>
      <c r="J22" s="2">
        <f>VLOOKUP(C22,'[1]PT-1 RESULT (IX) (20)'!$B$4:$M$276,12,0)</f>
        <v>17</v>
      </c>
      <c r="K22" s="2">
        <f>VLOOKUP(C22,'[1]PT-1 RESULT (IX) (20)'!$B$4:$H$276,7,0)</f>
        <v>18</v>
      </c>
    </row>
    <row r="23" spans="1:11">
      <c r="A23">
        <v>17</v>
      </c>
      <c r="B23" t="s">
        <v>35</v>
      </c>
      <c r="C23">
        <v>4851</v>
      </c>
      <c r="D23" s="2">
        <f>VLOOKUP(C23,'[1]PT-1 RESULT (IX) (20)'!$B$4:$F$276,5,0)</f>
        <v>17</v>
      </c>
      <c r="E23" s="2" t="str">
        <f>VLOOKUP(C23,'[1]PT-1 RESULT (IX) (20)'!$B$4:$G$276,6,0)</f>
        <v>NA</v>
      </c>
      <c r="F23" s="2">
        <f>VLOOKUP(C23,'[1]PT-1 RESULT (IX) (20)'!$B$4:$J$276,9,0)</f>
        <v>17</v>
      </c>
      <c r="G23" s="2">
        <f>VLOOKUP(C23,'[1]PT-1 RESULT (IX) (20)'!$B$4:$K$276,10,0)</f>
        <v>17</v>
      </c>
      <c r="H23" s="2">
        <f>VLOOKUP(C23,'[1]PT-1 RESULT (IX) (20)'!$B$4:$L$276,11,0)</f>
        <v>17</v>
      </c>
      <c r="I23" s="2" t="str">
        <f>VLOOKUP(C23,'[1]PT-1 RESULT (IX) (20)'!$B$4:$I$276,8,0)</f>
        <v>NA</v>
      </c>
      <c r="J23" s="2">
        <f>VLOOKUP(C23,'[1]PT-1 RESULT (IX) (20)'!$B$4:$M$276,12,0)</f>
        <v>19</v>
      </c>
      <c r="K23" s="2">
        <f>VLOOKUP(C23,'[1]PT-1 RESULT (IX) (20)'!$B$4:$H$276,7,0)</f>
        <v>19</v>
      </c>
    </row>
    <row r="24" spans="1:11">
      <c r="A24">
        <v>18</v>
      </c>
      <c r="B24" t="s">
        <v>36</v>
      </c>
      <c r="C24">
        <v>4011</v>
      </c>
      <c r="D24" s="2">
        <f>VLOOKUP(C24,'[1]PT-1 RESULT (IX) (20)'!$B$4:$F$276,5,0)</f>
        <v>17</v>
      </c>
      <c r="E24" s="2" t="str">
        <f>VLOOKUP(C24,'[1]PT-1 RESULT (IX) (20)'!$B$4:$G$276,6,0)</f>
        <v>NA</v>
      </c>
      <c r="F24" s="2">
        <f>VLOOKUP(C24,'[1]PT-1 RESULT (IX) (20)'!$B$4:$J$276,9,0)</f>
        <v>10</v>
      </c>
      <c r="G24" s="2">
        <f>VLOOKUP(C24,'[1]PT-1 RESULT (IX) (20)'!$B$4:$K$276,10,0)</f>
        <v>16</v>
      </c>
      <c r="H24" s="2">
        <f>VLOOKUP(C24,'[1]PT-1 RESULT (IX) (20)'!$B$4:$L$276,11,0)</f>
        <v>18</v>
      </c>
      <c r="I24" s="2" t="str">
        <f>VLOOKUP(C24,'[1]PT-1 RESULT (IX) (20)'!$B$4:$I$276,8,0)</f>
        <v>A</v>
      </c>
      <c r="J24" s="2" t="str">
        <f>VLOOKUP(C24,'[1]PT-1 RESULT (IX) (20)'!$B$4:$M$276,12,0)</f>
        <v>A</v>
      </c>
      <c r="K24" s="2" t="str">
        <f>VLOOKUP(C24,'[1]PT-1 RESULT (IX) (20)'!$B$4:$H$276,7,0)</f>
        <v>NA</v>
      </c>
    </row>
    <row r="25" spans="1:11">
      <c r="A25">
        <v>19</v>
      </c>
      <c r="B25" t="s">
        <v>37</v>
      </c>
      <c r="C25">
        <v>10376</v>
      </c>
      <c r="D25" s="2">
        <f>VLOOKUP(C25,'[1]PT-1 RESULT (IX) (20)'!$B$4:$F$276,5,0)</f>
        <v>18</v>
      </c>
      <c r="E25" s="2">
        <f>VLOOKUP(C25,'[1]PT-1 RESULT (IX) (20)'!$B$4:$G$276,6,0)</f>
        <v>14</v>
      </c>
      <c r="F25" s="2">
        <f>VLOOKUP(C25,'[1]PT-1 RESULT (IX) (20)'!$B$4:$J$276,9,0)</f>
        <v>14</v>
      </c>
      <c r="G25" s="2">
        <f>VLOOKUP(C25,'[1]PT-1 RESULT (IX) (20)'!$B$4:$K$276,10,0)</f>
        <v>19</v>
      </c>
      <c r="H25" s="2">
        <f>VLOOKUP(C25,'[1]PT-1 RESULT (IX) (20)'!$B$4:$L$276,11,0)</f>
        <v>18</v>
      </c>
      <c r="I25" s="2" t="str">
        <f>VLOOKUP(C25,'[1]PT-1 RESULT (IX) (20)'!$B$4:$I$276,8,0)</f>
        <v>NA</v>
      </c>
      <c r="J25" s="2">
        <f>VLOOKUP(C25,'[1]PT-1 RESULT (IX) (20)'!$B$4:$M$276,12,0)</f>
        <v>18</v>
      </c>
      <c r="K25" s="2" t="str">
        <f>VLOOKUP(C25,'[1]PT-1 RESULT (IX) (20)'!$B$4:$H$276,7,0)</f>
        <v>NA</v>
      </c>
    </row>
    <row r="26" spans="1:11">
      <c r="A26">
        <v>20</v>
      </c>
      <c r="B26" t="s">
        <v>38</v>
      </c>
      <c r="C26">
        <v>18</v>
      </c>
      <c r="D26" s="2">
        <f>VLOOKUP(C26,'[1]PT-1 RESULT (IX) (20)'!$B$4:$F$276,5,0)</f>
        <v>17</v>
      </c>
      <c r="E26" s="2">
        <f>VLOOKUP(C26,'[1]PT-1 RESULT (IX) (20)'!$B$4:$G$276,6,0)</f>
        <v>15</v>
      </c>
      <c r="F26" s="2">
        <f>VLOOKUP(C26,'[1]PT-1 RESULT (IX) (20)'!$B$4:$J$276,9,0)</f>
        <v>20</v>
      </c>
      <c r="G26" s="2">
        <f>VLOOKUP(C26,'[1]PT-1 RESULT (IX) (20)'!$B$4:$K$276,10,0)</f>
        <v>19</v>
      </c>
      <c r="H26" s="2">
        <f>VLOOKUP(C26,'[1]PT-1 RESULT (IX) (20)'!$B$4:$L$276,11,0)</f>
        <v>15</v>
      </c>
      <c r="I26" s="2" t="str">
        <f>VLOOKUP(C26,'[1]PT-1 RESULT (IX) (20)'!$B$4:$I$276,8,0)</f>
        <v>NA</v>
      </c>
      <c r="J26" s="2">
        <f>VLOOKUP(C26,'[1]PT-1 RESULT (IX) (20)'!$B$4:$M$276,12,0)</f>
        <v>20</v>
      </c>
      <c r="K26" s="2" t="str">
        <f>VLOOKUP(C26,'[1]PT-1 RESULT (IX) (20)'!$B$4:$H$276,7,0)</f>
        <v>NA</v>
      </c>
    </row>
    <row r="27" spans="1:11">
      <c r="A27">
        <v>21</v>
      </c>
      <c r="B27" t="s">
        <v>39</v>
      </c>
      <c r="C27">
        <v>2014</v>
      </c>
      <c r="D27" s="2">
        <f>VLOOKUP(C27,'[1]PT-1 RESULT (IX) (20)'!$B$4:$F$276,5,0)</f>
        <v>17</v>
      </c>
      <c r="E27" s="2" t="str">
        <f>VLOOKUP(C27,'[1]PT-1 RESULT (IX) (20)'!$B$4:$G$276,6,0)</f>
        <v>NA</v>
      </c>
      <c r="F27" s="2">
        <f>VLOOKUP(C27,'[1]PT-1 RESULT (IX) (20)'!$B$4:$J$276,9,0)</f>
        <v>20</v>
      </c>
      <c r="G27" s="2">
        <f>VLOOKUP(C27,'[1]PT-1 RESULT (IX) (20)'!$B$4:$K$276,10,0)</f>
        <v>17</v>
      </c>
      <c r="H27" s="2">
        <f>VLOOKUP(C27,'[1]PT-1 RESULT (IX) (20)'!$B$4:$L$276,11,0)</f>
        <v>20</v>
      </c>
      <c r="I27" s="2">
        <f>VLOOKUP(C27,'[1]PT-1 RESULT (IX) (20)'!$B$4:$I$276,8,0)</f>
        <v>20</v>
      </c>
      <c r="J27" s="2">
        <f>VLOOKUP(C27,'[1]PT-1 RESULT (IX) (20)'!$B$4:$M$276,12,0)</f>
        <v>18</v>
      </c>
      <c r="K27" s="2" t="str">
        <f>VLOOKUP(C27,'[1]PT-1 RESULT (IX) (20)'!$B$4:$H$276,7,0)</f>
        <v>NA</v>
      </c>
    </row>
    <row r="28" spans="1:11">
      <c r="A28">
        <v>22</v>
      </c>
      <c r="B28" t="s">
        <v>40</v>
      </c>
      <c r="C28">
        <v>2570</v>
      </c>
      <c r="D28" s="2">
        <f>VLOOKUP(C28,'[1]PT-1 RESULT (IX) (20)'!$B$4:$F$276,5,0)</f>
        <v>12</v>
      </c>
      <c r="E28" s="2">
        <f>VLOOKUP(C28,'[1]PT-1 RESULT (IX) (20)'!$B$4:$G$276,6,0)</f>
        <v>19</v>
      </c>
      <c r="F28" s="2">
        <f>VLOOKUP(C28,'[1]PT-1 RESULT (IX) (20)'!$B$4:$J$276,9,0)</f>
        <v>19</v>
      </c>
      <c r="G28" s="2">
        <f>VLOOKUP(C28,'[1]PT-1 RESULT (IX) (20)'!$B$4:$K$276,10,0)</f>
        <v>20</v>
      </c>
      <c r="H28" s="2">
        <f>VLOOKUP(C28,'[1]PT-1 RESULT (IX) (20)'!$B$4:$L$276,11,0)</f>
        <v>17</v>
      </c>
      <c r="I28" s="2" t="str">
        <f>VLOOKUP(C28,'[1]PT-1 RESULT (IX) (20)'!$B$4:$I$276,8,0)</f>
        <v>NA</v>
      </c>
      <c r="J28" s="2">
        <f>VLOOKUP(C28,'[1]PT-1 RESULT (IX) (20)'!$B$4:$M$276,12,0)</f>
        <v>18</v>
      </c>
      <c r="K28" s="2" t="str">
        <f>VLOOKUP(C28,'[1]PT-1 RESULT (IX) (20)'!$B$4:$H$276,7,0)</f>
        <v>NA</v>
      </c>
    </row>
    <row r="29" spans="1:11">
      <c r="A29">
        <v>23</v>
      </c>
      <c r="B29" t="s">
        <v>41</v>
      </c>
      <c r="C29">
        <v>7750</v>
      </c>
      <c r="D29" s="2">
        <f>VLOOKUP(C29,'[1]PT-1 RESULT (IX) (20)'!$B$4:$F$276,5,0)</f>
        <v>16</v>
      </c>
      <c r="E29" s="2">
        <f>VLOOKUP(C29,'[1]PT-1 RESULT (IX) (20)'!$B$4:$G$276,6,0)</f>
        <v>20</v>
      </c>
      <c r="F29" s="2">
        <f>VLOOKUP(C29,'[1]PT-1 RESULT (IX) (20)'!$B$4:$J$276,9,0)</f>
        <v>18</v>
      </c>
      <c r="G29" s="2">
        <f>VLOOKUP(C29,'[1]PT-1 RESULT (IX) (20)'!$B$4:$K$276,10,0)</f>
        <v>20</v>
      </c>
      <c r="H29" s="2">
        <f>VLOOKUP(C29,'[1]PT-1 RESULT (IX) (20)'!$B$4:$L$276,11,0)</f>
        <v>20</v>
      </c>
      <c r="I29" s="2" t="str">
        <f>VLOOKUP(C29,'[1]PT-1 RESULT (IX) (20)'!$B$4:$I$276,8,0)</f>
        <v>NA</v>
      </c>
      <c r="J29" s="2">
        <f>VLOOKUP(C29,'[1]PT-1 RESULT (IX) (20)'!$B$4:$M$276,12,0)</f>
        <v>19</v>
      </c>
      <c r="K29" s="2" t="str">
        <f>VLOOKUP(C29,'[1]PT-1 RESULT (IX) (20)'!$B$4:$H$276,7,0)</f>
        <v>NA</v>
      </c>
    </row>
    <row r="30" spans="1:11">
      <c r="A30">
        <v>24</v>
      </c>
      <c r="B30" t="s">
        <v>42</v>
      </c>
      <c r="C30">
        <v>2013</v>
      </c>
      <c r="D30" s="2">
        <f>VLOOKUP(C30,'[1]PT-1 RESULT (IX) (20)'!$B$4:$F$276,5,0)</f>
        <v>16</v>
      </c>
      <c r="E30" s="2">
        <f>VLOOKUP(C30,'[1]PT-1 RESULT (IX) (20)'!$B$4:$G$276,6,0)</f>
        <v>20</v>
      </c>
      <c r="F30" s="2">
        <f>VLOOKUP(C30,'[1]PT-1 RESULT (IX) (20)'!$B$4:$J$276,9,0)</f>
        <v>20</v>
      </c>
      <c r="G30" s="2">
        <f>VLOOKUP(C30,'[1]PT-1 RESULT (IX) (20)'!$B$4:$K$276,10,0)</f>
        <v>19</v>
      </c>
      <c r="H30" s="2">
        <f>VLOOKUP(C30,'[1]PT-1 RESULT (IX) (20)'!$B$4:$L$276,11,0)</f>
        <v>20</v>
      </c>
      <c r="I30" s="2" t="str">
        <f>VLOOKUP(C30,'[1]PT-1 RESULT (IX) (20)'!$B$4:$I$276,8,0)</f>
        <v>NA</v>
      </c>
      <c r="J30" s="2">
        <f>VLOOKUP(C30,'[1]PT-1 RESULT (IX) (20)'!$B$4:$M$276,12,0)</f>
        <v>19</v>
      </c>
      <c r="K30" s="2" t="str">
        <f>VLOOKUP(C30,'[1]PT-1 RESULT (IX) (20)'!$B$4:$H$276,7,0)</f>
        <v>NA</v>
      </c>
    </row>
    <row r="31" spans="1:11">
      <c r="A31">
        <v>25</v>
      </c>
      <c r="B31" t="s">
        <v>43</v>
      </c>
      <c r="C31">
        <v>1345</v>
      </c>
      <c r="D31" s="2">
        <f>VLOOKUP(C31,'[1]PT-1 RESULT (IX) (20)'!$B$4:$F$276,5,0)</f>
        <v>12</v>
      </c>
      <c r="E31" s="2">
        <f>VLOOKUP(C31,'[1]PT-1 RESULT (IX) (20)'!$B$4:$G$276,6,0)</f>
        <v>16</v>
      </c>
      <c r="F31" s="2">
        <f>VLOOKUP(C31,'[1]PT-1 RESULT (IX) (20)'!$B$4:$J$276,9,0)</f>
        <v>19</v>
      </c>
      <c r="G31" s="2">
        <f>VLOOKUP(C31,'[1]PT-1 RESULT (IX) (20)'!$B$4:$K$276,10,0)</f>
        <v>20</v>
      </c>
      <c r="H31" s="2">
        <f>VLOOKUP(C31,'[1]PT-1 RESULT (IX) (20)'!$B$4:$L$276,11,0)</f>
        <v>18</v>
      </c>
      <c r="I31" s="2" t="str">
        <f>VLOOKUP(C31,'[1]PT-1 RESULT (IX) (20)'!$B$4:$I$276,8,0)</f>
        <v>NA</v>
      </c>
      <c r="J31" s="2">
        <f>VLOOKUP(C31,'[1]PT-1 RESULT (IX) (20)'!$B$4:$M$276,12,0)</f>
        <v>18</v>
      </c>
      <c r="K31" s="2" t="str">
        <f>VLOOKUP(C31,'[1]PT-1 RESULT (IX) (20)'!$B$4:$H$276,7,0)</f>
        <v>NA</v>
      </c>
    </row>
    <row r="32" spans="1:11">
      <c r="A32">
        <v>26</v>
      </c>
      <c r="B32" t="s">
        <v>44</v>
      </c>
      <c r="C32">
        <v>27</v>
      </c>
      <c r="D32" s="2">
        <f>VLOOKUP(C32,'[1]PT-1 RESULT (IX) (20)'!$B$4:$F$276,5,0)</f>
        <v>16</v>
      </c>
      <c r="E32" s="2">
        <f>VLOOKUP(C32,'[1]PT-1 RESULT (IX) (20)'!$B$4:$G$276,6,0)</f>
        <v>13</v>
      </c>
      <c r="F32" s="2">
        <f>VLOOKUP(C32,'[1]PT-1 RESULT (IX) (20)'!$B$4:$J$276,9,0)</f>
        <v>18</v>
      </c>
      <c r="G32" s="2">
        <f>VLOOKUP(C32,'[1]PT-1 RESULT (IX) (20)'!$B$4:$K$276,10,0)</f>
        <v>17</v>
      </c>
      <c r="H32" s="2">
        <f>VLOOKUP(C32,'[1]PT-1 RESULT (IX) (20)'!$B$4:$L$276,11,0)</f>
        <v>18</v>
      </c>
      <c r="I32" s="2" t="str">
        <f>VLOOKUP(C32,'[1]PT-1 RESULT (IX) (20)'!$B$4:$I$276,8,0)</f>
        <v>NA</v>
      </c>
      <c r="J32" s="2">
        <f>VLOOKUP(C32,'[1]PT-1 RESULT (IX) (20)'!$B$4:$M$276,12,0)</f>
        <v>16</v>
      </c>
      <c r="K32" s="2" t="str">
        <f>VLOOKUP(C32,'[1]PT-1 RESULT (IX) (20)'!$B$4:$H$276,7,0)</f>
        <v>NA</v>
      </c>
    </row>
    <row r="33" spans="1:11">
      <c r="A33">
        <v>27</v>
      </c>
      <c r="B33" t="s">
        <v>45</v>
      </c>
      <c r="C33">
        <v>3610</v>
      </c>
      <c r="D33" s="2">
        <f>VLOOKUP(C33,'[1]PT-1 RESULT (IX) (20)'!$B$4:$F$276,5,0)</f>
        <v>11</v>
      </c>
      <c r="E33" s="2">
        <f>VLOOKUP(C33,'[1]PT-1 RESULT (IX) (20)'!$B$4:$G$276,6,0)</f>
        <v>14</v>
      </c>
      <c r="F33" s="2">
        <f>VLOOKUP(C33,'[1]PT-1 RESULT (IX) (20)'!$B$4:$J$276,9,0)</f>
        <v>20</v>
      </c>
      <c r="G33" s="2">
        <f>VLOOKUP(C33,'[1]PT-1 RESULT (IX) (20)'!$B$4:$K$276,10,0)</f>
        <v>17</v>
      </c>
      <c r="H33" s="2">
        <f>VLOOKUP(C33,'[1]PT-1 RESULT (IX) (20)'!$B$4:$L$276,11,0)</f>
        <v>16</v>
      </c>
      <c r="I33" s="2" t="str">
        <f>VLOOKUP(C33,'[1]PT-1 RESULT (IX) (20)'!$B$4:$I$276,8,0)</f>
        <v>NA</v>
      </c>
      <c r="J33" s="2">
        <f>VLOOKUP(C33,'[1]PT-1 RESULT (IX) (20)'!$B$4:$M$276,12,0)</f>
        <v>11</v>
      </c>
      <c r="K33" s="2" t="str">
        <f>VLOOKUP(C33,'[1]PT-1 RESULT (IX) (20)'!$B$4:$H$276,7,0)</f>
        <v>NA</v>
      </c>
    </row>
    <row r="34" spans="1:11">
      <c r="A34">
        <v>28</v>
      </c>
      <c r="B34" t="s">
        <v>46</v>
      </c>
      <c r="C34">
        <v>7945</v>
      </c>
      <c r="D34" s="2">
        <f>VLOOKUP(C34,'[1]PT-1 RESULT (IX) (20)'!$B$4:$F$276,5,0)</f>
        <v>14</v>
      </c>
      <c r="E34" s="2" t="str">
        <f>VLOOKUP(C34,'[1]PT-1 RESULT (IX) (20)'!$B$4:$G$276,6,0)</f>
        <v>NA</v>
      </c>
      <c r="F34" s="2">
        <f>VLOOKUP(C34,'[1]PT-1 RESULT (IX) (20)'!$B$4:$J$276,9,0)</f>
        <v>17</v>
      </c>
      <c r="G34" s="2">
        <f>VLOOKUP(C34,'[1]PT-1 RESULT (IX) (20)'!$B$4:$K$276,10,0)</f>
        <v>14</v>
      </c>
      <c r="H34" s="2">
        <f>VLOOKUP(C34,'[1]PT-1 RESULT (IX) (20)'!$B$4:$L$276,11,0)</f>
        <v>15</v>
      </c>
      <c r="I34" s="2">
        <f>VLOOKUP(C34,'[1]PT-1 RESULT (IX) (20)'!$B$4:$I$276,8,0)</f>
        <v>15</v>
      </c>
      <c r="J34" s="2">
        <f>VLOOKUP(C34,'[1]PT-1 RESULT (IX) (20)'!$B$4:$M$276,12,0)</f>
        <v>14</v>
      </c>
      <c r="K34" s="2" t="str">
        <f>VLOOKUP(C34,'[1]PT-1 RESULT (IX) (20)'!$B$4:$H$276,7,0)</f>
        <v>NA</v>
      </c>
    </row>
    <row r="35" spans="1:11">
      <c r="A35">
        <v>29</v>
      </c>
      <c r="B35" t="s">
        <v>47</v>
      </c>
      <c r="C35">
        <v>11263</v>
      </c>
      <c r="D35" s="2" t="s">
        <v>19</v>
      </c>
      <c r="E35" s="2" t="s">
        <v>19</v>
      </c>
      <c r="F35" s="2" t="s">
        <v>19</v>
      </c>
      <c r="G35" s="2" t="s">
        <v>19</v>
      </c>
      <c r="H35" s="2" t="s">
        <v>19</v>
      </c>
      <c r="I35" s="2" t="s">
        <v>19</v>
      </c>
      <c r="J35" s="2" t="s">
        <v>19</v>
      </c>
      <c r="K35" s="2" t="s">
        <v>19</v>
      </c>
    </row>
    <row r="36" spans="1:11">
      <c r="A36">
        <v>30</v>
      </c>
      <c r="B36" t="s">
        <v>48</v>
      </c>
      <c r="C36">
        <v>2047</v>
      </c>
      <c r="D36" s="2">
        <f>VLOOKUP(C36,'[1]PT-1 RESULT (IX) (20)'!$B$4:$F$276,5,0)</f>
        <v>18</v>
      </c>
      <c r="E36" s="2">
        <f>VLOOKUP(C36,'[1]PT-1 RESULT (IX) (20)'!$B$4:$G$276,6,0)</f>
        <v>19</v>
      </c>
      <c r="F36" s="2">
        <f>VLOOKUP(C36,'[1]PT-1 RESULT (IX) (20)'!$B$4:$J$276,9,0)</f>
        <v>15</v>
      </c>
      <c r="G36" s="2">
        <f>VLOOKUP(C36,'[1]PT-1 RESULT (IX) (20)'!$B$4:$K$276,10,0)</f>
        <v>20</v>
      </c>
      <c r="H36" s="2">
        <f>VLOOKUP(C36,'[1]PT-1 RESULT (IX) (20)'!$B$4:$L$276,11,0)</f>
        <v>20</v>
      </c>
      <c r="I36" s="2" t="str">
        <f>VLOOKUP(C36,'[1]PT-1 RESULT (IX) (20)'!$B$4:$I$276,8,0)</f>
        <v>NA</v>
      </c>
      <c r="J36" s="2">
        <f>VLOOKUP(C36,'[1]PT-1 RESULT (IX) (20)'!$B$4:$M$276,12,0)</f>
        <v>19</v>
      </c>
      <c r="K36" s="2" t="str">
        <f>VLOOKUP(C36,'[1]PT-1 RESULT (IX) (20)'!$B$4:$H$276,7,0)</f>
        <v>NA</v>
      </c>
    </row>
    <row r="37" spans="1:11">
      <c r="A37">
        <v>31</v>
      </c>
      <c r="B37" t="s">
        <v>49</v>
      </c>
      <c r="C37">
        <v>2141</v>
      </c>
      <c r="D37" s="2">
        <f>VLOOKUP(C37,'[1]PT-1 RESULT (IX) (20)'!$B$4:$F$276,5,0)</f>
        <v>14</v>
      </c>
      <c r="E37" s="2" t="str">
        <f>VLOOKUP(C37,'[1]PT-1 RESULT (IX) (20)'!$B$4:$G$276,6,0)</f>
        <v>NA</v>
      </c>
      <c r="F37" s="2">
        <f>VLOOKUP(C37,'[1]PT-1 RESULT (IX) (20)'!$B$4:$J$276,9,0)</f>
        <v>16</v>
      </c>
      <c r="G37" s="2">
        <f>VLOOKUP(C37,'[1]PT-1 RESULT (IX) (20)'!$B$4:$K$276,10,0)</f>
        <v>18</v>
      </c>
      <c r="H37" s="2">
        <f>VLOOKUP(C37,'[1]PT-1 RESULT (IX) (20)'!$B$4:$L$276,11,0)</f>
        <v>19</v>
      </c>
      <c r="I37" s="2" t="str">
        <f>VLOOKUP(C37,'[1]PT-1 RESULT (IX) (20)'!$B$4:$I$276,8,0)</f>
        <v>NA</v>
      </c>
      <c r="J37" s="2">
        <f>VLOOKUP(C37,'[1]PT-1 RESULT (IX) (20)'!$B$4:$M$276,12,0)</f>
        <v>20</v>
      </c>
      <c r="K37" s="2">
        <f>VLOOKUP(C37,'[1]PT-1 RESULT (IX) (20)'!$B$4:$H$276,7,0)</f>
        <v>19</v>
      </c>
    </row>
    <row r="38" spans="1:11">
      <c r="A38">
        <v>32</v>
      </c>
      <c r="B38" t="s">
        <v>50</v>
      </c>
      <c r="C38">
        <v>2131</v>
      </c>
      <c r="D38" s="2">
        <f>VLOOKUP(C38,'[1]PT-1 RESULT (IX) (20)'!$B$4:$F$276,5,0)</f>
        <v>18</v>
      </c>
      <c r="E38" s="2">
        <f>VLOOKUP(C38,'[1]PT-1 RESULT (IX) (20)'!$B$4:$G$276,6,0)</f>
        <v>19</v>
      </c>
      <c r="F38" s="2">
        <f>VLOOKUP(C38,'[1]PT-1 RESULT (IX) (20)'!$B$4:$J$276,9,0)</f>
        <v>19</v>
      </c>
      <c r="G38" s="2">
        <f>VLOOKUP(C38,'[1]PT-1 RESULT (IX) (20)'!$B$4:$K$276,10,0)</f>
        <v>19</v>
      </c>
      <c r="H38" s="2">
        <f>VLOOKUP(C38,'[1]PT-1 RESULT (IX) (20)'!$B$4:$L$276,11,0)</f>
        <v>16</v>
      </c>
      <c r="I38" s="2" t="str">
        <f>VLOOKUP(C38,'[1]PT-1 RESULT (IX) (20)'!$B$4:$I$276,8,0)</f>
        <v>NA</v>
      </c>
      <c r="J38" s="2">
        <f>VLOOKUP(C38,'[1]PT-1 RESULT (IX) (20)'!$B$4:$M$276,12,0)</f>
        <v>20</v>
      </c>
      <c r="K38" s="2" t="str">
        <f>VLOOKUP(C38,'[1]PT-1 RESULT (IX) (20)'!$B$4:$H$276,7,0)</f>
        <v>NA</v>
      </c>
    </row>
    <row r="39" spans="1:11">
      <c r="A39">
        <v>33</v>
      </c>
      <c r="B39" t="s">
        <v>51</v>
      </c>
      <c r="C39">
        <v>3133</v>
      </c>
      <c r="D39" s="2">
        <f>VLOOKUP(C39,'[1]PT-1 RESULT (IX) (20)'!$B$4:$F$276,5,0)</f>
        <v>15</v>
      </c>
      <c r="E39" s="2">
        <f>VLOOKUP(C39,'[1]PT-1 RESULT (IX) (20)'!$B$4:$G$276,6,0)</f>
        <v>19</v>
      </c>
      <c r="F39" s="2">
        <f>VLOOKUP(C39,'[1]PT-1 RESULT (IX) (20)'!$B$4:$J$276,9,0)</f>
        <v>20</v>
      </c>
      <c r="G39" s="2">
        <f>VLOOKUP(C39,'[1]PT-1 RESULT (IX) (20)'!$B$4:$K$276,10,0)</f>
        <v>20</v>
      </c>
      <c r="H39" s="2">
        <f>VLOOKUP(C39,'[1]PT-1 RESULT (IX) (20)'!$B$4:$L$276,11,0)</f>
        <v>20</v>
      </c>
      <c r="I39" s="2" t="str">
        <f>VLOOKUP(C39,'[1]PT-1 RESULT (IX) (20)'!$B$4:$I$276,8,0)</f>
        <v>NA</v>
      </c>
      <c r="J39" s="2">
        <f>VLOOKUP(C39,'[1]PT-1 RESULT (IX) (20)'!$B$4:$M$276,12,0)</f>
        <v>20</v>
      </c>
      <c r="K39" s="2" t="str">
        <f>VLOOKUP(C39,'[1]PT-1 RESULT (IX) (20)'!$B$4:$H$276,7,0)</f>
        <v>NA</v>
      </c>
    </row>
    <row r="40" spans="1:11">
      <c r="A40">
        <v>34</v>
      </c>
      <c r="B40" t="s">
        <v>52</v>
      </c>
      <c r="C40">
        <v>10393</v>
      </c>
      <c r="D40" s="2">
        <f>VLOOKUP(C40,'[1]PT-1 RESULT (IX) (20)'!$B$4:$F$276,5,0)</f>
        <v>16</v>
      </c>
      <c r="E40" s="2">
        <f>VLOOKUP(C40,'[1]PT-1 RESULT (IX) (20)'!$B$4:$G$276,6,0)</f>
        <v>18</v>
      </c>
      <c r="F40" s="2">
        <f>VLOOKUP(C40,'[1]PT-1 RESULT (IX) (20)'!$B$4:$J$276,9,0)</f>
        <v>10</v>
      </c>
      <c r="G40" s="2">
        <f>VLOOKUP(C40,'[1]PT-1 RESULT (IX) (20)'!$B$4:$K$276,10,0)</f>
        <v>12</v>
      </c>
      <c r="H40" s="2">
        <f>VLOOKUP(C40,'[1]PT-1 RESULT (IX) (20)'!$B$4:$L$276,11,0)</f>
        <v>18</v>
      </c>
      <c r="I40" s="2" t="str">
        <f>VLOOKUP(C40,'[1]PT-1 RESULT (IX) (20)'!$B$4:$I$276,8,0)</f>
        <v>NA</v>
      </c>
      <c r="J40" s="2">
        <f>VLOOKUP(C40,'[1]PT-1 RESULT (IX) (20)'!$B$4:$M$276,12,0)</f>
        <v>20</v>
      </c>
      <c r="K40" s="2" t="str">
        <f>VLOOKUP(C40,'[1]PT-1 RESULT (IX) (20)'!$B$4:$H$276,7,0)</f>
        <v>NA</v>
      </c>
    </row>
    <row r="41" spans="1:11">
      <c r="A41">
        <v>35</v>
      </c>
      <c r="B41" t="s">
        <v>53</v>
      </c>
      <c r="C41">
        <v>10472</v>
      </c>
      <c r="D41" s="2">
        <f>VLOOKUP(C41,'[1]PT-1 RESULT (IX) (20)'!$B$4:$F$276,5,0)</f>
        <v>16</v>
      </c>
      <c r="E41" s="2">
        <f>VLOOKUP(C41,'[1]PT-1 RESULT (IX) (20)'!$B$4:$G$276,6,0)</f>
        <v>20</v>
      </c>
      <c r="F41" s="2">
        <f>VLOOKUP(C41,'[1]PT-1 RESULT (IX) (20)'!$B$4:$J$276,9,0)</f>
        <v>17</v>
      </c>
      <c r="G41" s="2">
        <f>VLOOKUP(C41,'[1]PT-1 RESULT (IX) (20)'!$B$4:$K$276,10,0)</f>
        <v>17</v>
      </c>
      <c r="H41" s="2">
        <f>VLOOKUP(C41,'[1]PT-1 RESULT (IX) (20)'!$B$4:$L$276,11,0)</f>
        <v>20</v>
      </c>
      <c r="I41" s="2" t="str">
        <f>VLOOKUP(C41,'[1]PT-1 RESULT (IX) (20)'!$B$4:$I$276,8,0)</f>
        <v>NA</v>
      </c>
      <c r="J41" s="2">
        <f>VLOOKUP(C41,'[1]PT-1 RESULT (IX) (20)'!$B$4:$M$276,12,0)</f>
        <v>19</v>
      </c>
      <c r="K41" s="2" t="str">
        <f>VLOOKUP(C41,'[1]PT-1 RESULT (IX) (20)'!$B$4:$H$276,7,0)</f>
        <v>NA</v>
      </c>
    </row>
    <row r="42" spans="1:11">
      <c r="A42">
        <v>36</v>
      </c>
      <c r="B42" t="s">
        <v>54</v>
      </c>
      <c r="C42">
        <v>9002</v>
      </c>
      <c r="D42" s="2">
        <f>VLOOKUP(C42,'[1]PT-1 RESULT (IX) (20)'!$B$4:$F$276,5,0)</f>
        <v>16</v>
      </c>
      <c r="E42" s="2">
        <f>VLOOKUP(C42,'[1]PT-1 RESULT (IX) (20)'!$B$4:$G$276,6,0)</f>
        <v>19</v>
      </c>
      <c r="F42" s="2">
        <f>VLOOKUP(C42,'[1]PT-1 RESULT (IX) (20)'!$B$4:$J$276,9,0)</f>
        <v>19</v>
      </c>
      <c r="G42" s="2">
        <f>VLOOKUP(C42,'[1]PT-1 RESULT (IX) (20)'!$B$4:$K$276,10,0)</f>
        <v>18</v>
      </c>
      <c r="H42" s="2">
        <f>VLOOKUP(C42,'[1]PT-1 RESULT (IX) (20)'!$B$4:$L$276,11,0)</f>
        <v>16</v>
      </c>
      <c r="I42" s="2" t="str">
        <f>VLOOKUP(C42,'[1]PT-1 RESULT (IX) (20)'!$B$4:$I$276,8,0)</f>
        <v>NA</v>
      </c>
      <c r="J42" s="2">
        <f>VLOOKUP(C42,'[1]PT-1 RESULT (IX) (20)'!$B$4:$M$276,12,0)</f>
        <v>19</v>
      </c>
      <c r="K42" s="2" t="str">
        <f>VLOOKUP(C42,'[1]PT-1 RESULT (IX) (20)'!$B$4:$H$276,7,0)</f>
        <v>NA</v>
      </c>
    </row>
    <row r="43" spans="1:11">
      <c r="A43">
        <v>37</v>
      </c>
      <c r="B43" t="s">
        <v>55</v>
      </c>
      <c r="C43">
        <v>2049</v>
      </c>
      <c r="D43" s="2">
        <f>VLOOKUP(C43,'[1]PT-1 RESULT (IX) (20)'!$B$4:$F$276,5,0)</f>
        <v>16</v>
      </c>
      <c r="E43" s="2">
        <f>VLOOKUP(C43,'[1]PT-1 RESULT (IX) (20)'!$B$4:$G$276,6,0)</f>
        <v>19</v>
      </c>
      <c r="F43" s="2">
        <f>VLOOKUP(C43,'[1]PT-1 RESULT (IX) (20)'!$B$4:$J$276,9,0)</f>
        <v>18</v>
      </c>
      <c r="G43" s="2">
        <f>VLOOKUP(C43,'[1]PT-1 RESULT (IX) (20)'!$B$4:$K$276,10,0)</f>
        <v>19</v>
      </c>
      <c r="H43" s="2">
        <f>VLOOKUP(C43,'[1]PT-1 RESULT (IX) (20)'!$B$4:$L$276,11,0)</f>
        <v>20</v>
      </c>
      <c r="I43" s="2" t="str">
        <f>VLOOKUP(C43,'[1]PT-1 RESULT (IX) (20)'!$B$4:$I$276,8,0)</f>
        <v>NA</v>
      </c>
      <c r="J43" s="2">
        <f>VLOOKUP(C43,'[1]PT-1 RESULT (IX) (20)'!$B$4:$M$276,12,0)</f>
        <v>19</v>
      </c>
      <c r="K43" s="2" t="str">
        <f>VLOOKUP(C43,'[1]PT-1 RESULT (IX) (20)'!$B$4:$H$276,7,0)</f>
        <v>NA</v>
      </c>
    </row>
    <row r="44" spans="1:11">
      <c r="A44">
        <v>38</v>
      </c>
      <c r="B44" t="s">
        <v>56</v>
      </c>
      <c r="C44">
        <v>1341</v>
      </c>
      <c r="D44" s="2">
        <f>VLOOKUP(C44,'[1]PT-1 RESULT (IX) (20)'!$B$4:$F$276,5,0)</f>
        <v>8</v>
      </c>
      <c r="E44" s="2">
        <f>VLOOKUP(C44,'[1]PT-1 RESULT (IX) (20)'!$B$4:$G$276,6,0)</f>
        <v>11</v>
      </c>
      <c r="F44" s="2">
        <f>VLOOKUP(C44,'[1]PT-1 RESULT (IX) (20)'!$B$4:$J$276,9,0)</f>
        <v>16</v>
      </c>
      <c r="G44" s="2">
        <f>VLOOKUP(C44,'[1]PT-1 RESULT (IX) (20)'!$B$4:$K$276,10,0)</f>
        <v>20</v>
      </c>
      <c r="H44" s="2">
        <f>VLOOKUP(C44,'[1]PT-1 RESULT (IX) (20)'!$B$4:$L$276,11,0)</f>
        <v>9</v>
      </c>
      <c r="I44" s="2" t="str">
        <f>VLOOKUP(C44,'[1]PT-1 RESULT (IX) (20)'!$B$4:$I$276,8,0)</f>
        <v>NA</v>
      </c>
      <c r="J44" s="2">
        <f>VLOOKUP(C44,'[1]PT-1 RESULT (IX) (20)'!$B$4:$M$276,12,0)</f>
        <v>17</v>
      </c>
      <c r="K44" s="2" t="str">
        <f>VLOOKUP(C44,'[1]PT-1 RESULT (IX) (20)'!$B$4:$H$276,7,0)</f>
        <v>NA</v>
      </c>
    </row>
    <row r="45" spans="1:11">
      <c r="A45">
        <v>39</v>
      </c>
      <c r="B45" t="s">
        <v>57</v>
      </c>
      <c r="C45">
        <v>2566</v>
      </c>
      <c r="D45" s="2">
        <f>VLOOKUP(C45,'[1]PT-1 RESULT (IX) (20)'!$B$4:$F$276,5,0)</f>
        <v>13</v>
      </c>
      <c r="E45" s="2">
        <f>VLOOKUP(C45,'[1]PT-1 RESULT (IX) (20)'!$B$4:$G$276,6,0)</f>
        <v>10</v>
      </c>
      <c r="F45" s="2">
        <f>VLOOKUP(C45,'[1]PT-1 RESULT (IX) (20)'!$B$4:$J$276,9,0)</f>
        <v>15</v>
      </c>
      <c r="G45" s="2">
        <f>VLOOKUP(C45,'[1]PT-1 RESULT (IX) (20)'!$B$4:$K$276,10,0)</f>
        <v>15</v>
      </c>
      <c r="H45" s="2">
        <f>VLOOKUP(C45,'[1]PT-1 RESULT (IX) (20)'!$B$4:$L$276,11,0)</f>
        <v>15</v>
      </c>
      <c r="I45" s="2" t="str">
        <f>VLOOKUP(C45,'[1]PT-1 RESULT (IX) (20)'!$B$4:$I$276,8,0)</f>
        <v>NA</v>
      </c>
      <c r="J45" s="2">
        <f>VLOOKUP(C45,'[1]PT-1 RESULT (IX) (20)'!$B$4:$M$276,12,0)</f>
        <v>16</v>
      </c>
      <c r="K45" s="2" t="str">
        <f>VLOOKUP(C45,'[1]PT-1 RESULT (IX) (20)'!$B$4:$H$276,7,0)</f>
        <v>NA</v>
      </c>
    </row>
    <row r="46" spans="1:11">
      <c r="A46">
        <v>40</v>
      </c>
      <c r="B46" t="s">
        <v>58</v>
      </c>
      <c r="C46">
        <v>2662</v>
      </c>
      <c r="D46" s="2">
        <f>VLOOKUP(C46,'[1]PT-1 RESULT (IX) (20)'!$B$4:$F$276,5,0)</f>
        <v>18</v>
      </c>
      <c r="E46" s="2">
        <f>VLOOKUP(C46,'[1]PT-1 RESULT (IX) (20)'!$B$4:$G$276,6,0)</f>
        <v>20</v>
      </c>
      <c r="F46" s="2">
        <f>VLOOKUP(C46,'[1]PT-1 RESULT (IX) (20)'!$B$4:$J$276,9,0)</f>
        <v>18</v>
      </c>
      <c r="G46" s="2">
        <f>VLOOKUP(C46,'[1]PT-1 RESULT (IX) (20)'!$B$4:$K$276,10,0)</f>
        <v>20</v>
      </c>
      <c r="H46" s="2">
        <f>VLOOKUP(C46,'[1]PT-1 RESULT (IX) (20)'!$B$4:$L$276,11,0)</f>
        <v>20</v>
      </c>
      <c r="I46" s="2" t="str">
        <f>VLOOKUP(C46,'[1]PT-1 RESULT (IX) (20)'!$B$4:$I$276,8,0)</f>
        <v>NA</v>
      </c>
      <c r="J46" s="2">
        <f>VLOOKUP(C46,'[1]PT-1 RESULT (IX) (20)'!$B$4:$M$276,12,0)</f>
        <v>20</v>
      </c>
      <c r="K46" s="2" t="str">
        <f>VLOOKUP(C46,'[1]PT-1 RESULT (IX) (20)'!$B$4:$H$276,7,0)</f>
        <v>NA</v>
      </c>
    </row>
    <row r="47" spans="1:11">
      <c r="A47">
        <v>41</v>
      </c>
      <c r="B47" t="s">
        <v>59</v>
      </c>
      <c r="C47">
        <v>2596</v>
      </c>
      <c r="D47" s="2">
        <f>VLOOKUP(C47,'[1]PT-1 RESULT (IX) (20)'!$B$4:$F$276,5,0)</f>
        <v>18</v>
      </c>
      <c r="E47" s="2">
        <f>VLOOKUP(C47,'[1]PT-1 RESULT (IX) (20)'!$B$4:$G$276,6,0)</f>
        <v>20</v>
      </c>
      <c r="F47" s="2">
        <f>VLOOKUP(C47,'[1]PT-1 RESULT (IX) (20)'!$B$4:$J$276,9,0)</f>
        <v>18</v>
      </c>
      <c r="G47" s="2">
        <f>VLOOKUP(C47,'[1]PT-1 RESULT (IX) (20)'!$B$4:$K$276,10,0)</f>
        <v>18</v>
      </c>
      <c r="H47" s="2">
        <f>VLOOKUP(C47,'[1]PT-1 RESULT (IX) (20)'!$B$4:$L$276,11,0)</f>
        <v>19</v>
      </c>
      <c r="I47" s="2" t="str">
        <f>VLOOKUP(C47,'[1]PT-1 RESULT (IX) (20)'!$B$4:$I$276,8,0)</f>
        <v>NA</v>
      </c>
      <c r="J47" s="2">
        <f>VLOOKUP(C47,'[1]PT-1 RESULT (IX) (20)'!$B$4:$M$276,12,0)</f>
        <v>20</v>
      </c>
      <c r="K47" s="2" t="str">
        <f>VLOOKUP(C47,'[1]PT-1 RESULT (IX) (20)'!$B$4:$H$276,7,0)</f>
        <v>NA</v>
      </c>
    </row>
    <row r="48" spans="1:11">
      <c r="A48">
        <v>42</v>
      </c>
      <c r="B48" t="s">
        <v>60</v>
      </c>
      <c r="C48">
        <v>7911</v>
      </c>
      <c r="D48" s="2">
        <f>VLOOKUP(C48,'[1]PT-1 RESULT (IX) (20)'!$B$4:$F$276,5,0)</f>
        <v>17</v>
      </c>
      <c r="E48" s="2" t="str">
        <f>VLOOKUP(C48,'[1]PT-1 RESULT (IX) (20)'!$B$4:$G$276,6,0)</f>
        <v>NA</v>
      </c>
      <c r="F48" s="2">
        <f>VLOOKUP(C48,'[1]PT-1 RESULT (IX) (20)'!$B$4:$J$276,9,0)</f>
        <v>14</v>
      </c>
      <c r="G48" s="2">
        <f>VLOOKUP(C48,'[1]PT-1 RESULT (IX) (20)'!$B$4:$K$276,10,0)</f>
        <v>12</v>
      </c>
      <c r="H48" s="2" t="str">
        <f>VLOOKUP(C48,'[1]PT-1 RESULT (IX) (20)'!$B$4:$L$276,11,0)</f>
        <v>A</v>
      </c>
      <c r="I48" s="2" t="str">
        <f>VLOOKUP(C48,'[1]PT-1 RESULT (IX) (20)'!$B$4:$I$276,8,0)</f>
        <v>NA</v>
      </c>
      <c r="J48" s="2">
        <f>VLOOKUP(C48,'[1]PT-1 RESULT (IX) (20)'!$B$4:$M$276,12,0)</f>
        <v>11</v>
      </c>
      <c r="K48" s="2">
        <f>VLOOKUP(C48,'[1]PT-1 RESULT (IX) (20)'!$B$4:$H$276,7,0)</f>
        <v>19</v>
      </c>
    </row>
    <row r="49" spans="1:11">
      <c r="A49">
        <v>43</v>
      </c>
      <c r="B49" t="s">
        <v>61</v>
      </c>
      <c r="C49">
        <v>7746</v>
      </c>
      <c r="D49" s="2">
        <f>VLOOKUP(C49,'[1]PT-1 RESULT (IX) (20)'!$B$4:$F$276,5,0)</f>
        <v>12</v>
      </c>
      <c r="E49" s="2" t="str">
        <f>VLOOKUP(C49,'[1]PT-1 RESULT (IX) (20)'!$B$4:$G$276,6,0)</f>
        <v>NA</v>
      </c>
      <c r="F49" s="2">
        <f>VLOOKUP(C49,'[1]PT-1 RESULT (IX) (20)'!$B$4:$J$276,9,0)</f>
        <v>18</v>
      </c>
      <c r="G49" s="2">
        <f>VLOOKUP(C49,'[1]PT-1 RESULT (IX) (20)'!$B$4:$K$276,10,0)</f>
        <v>19</v>
      </c>
      <c r="H49" s="2">
        <f>VLOOKUP(C49,'[1]PT-1 RESULT (IX) (20)'!$B$4:$L$276,11,0)</f>
        <v>18</v>
      </c>
      <c r="I49" s="2" t="str">
        <f>VLOOKUP(C49,'[1]PT-1 RESULT (IX) (20)'!$B$4:$I$276,8,0)</f>
        <v>NA</v>
      </c>
      <c r="J49" s="2">
        <f>VLOOKUP(C49,'[1]PT-1 RESULT (IX) (20)'!$B$4:$M$276,12,0)</f>
        <v>16</v>
      </c>
      <c r="K49" s="2">
        <f>VLOOKUP(C49,'[1]PT-1 RESULT (IX) (20)'!$B$4:$H$276,7,0)</f>
        <v>19</v>
      </c>
    </row>
    <row r="50" spans="1:11">
      <c r="A50">
        <v>44</v>
      </c>
      <c r="B50" t="s">
        <v>62</v>
      </c>
      <c r="C50">
        <v>2569</v>
      </c>
      <c r="D50" s="2">
        <f>VLOOKUP(C50,'[1]PT-1 RESULT (IX) (20)'!$B$4:$F$276,5,0)</f>
        <v>18</v>
      </c>
      <c r="E50" s="2" t="str">
        <f>VLOOKUP(C50,'[1]PT-1 RESULT (IX) (20)'!$B$4:$G$276,6,0)</f>
        <v>NA</v>
      </c>
      <c r="F50" s="2">
        <f>VLOOKUP(C50,'[1]PT-1 RESULT (IX) (20)'!$B$4:$J$276,9,0)</f>
        <v>19</v>
      </c>
      <c r="G50" s="2">
        <f>VLOOKUP(C50,'[1]PT-1 RESULT (IX) (20)'!$B$4:$K$276,10,0)</f>
        <v>20</v>
      </c>
      <c r="H50" s="2">
        <f>VLOOKUP(C50,'[1]PT-1 RESULT (IX) (20)'!$B$4:$L$276,11,0)</f>
        <v>14</v>
      </c>
      <c r="I50" s="2" t="str">
        <f>VLOOKUP(C50,'[1]PT-1 RESULT (IX) (20)'!$B$4:$I$276,8,0)</f>
        <v>NA</v>
      </c>
      <c r="J50" s="2">
        <f>VLOOKUP(C50,'[1]PT-1 RESULT (IX) (20)'!$B$4:$M$276,12,0)</f>
        <v>19</v>
      </c>
      <c r="K50" s="2">
        <f>VLOOKUP(C50,'[1]PT-1 RESULT (IX) (20)'!$B$4:$H$276,7,0)</f>
        <v>19</v>
      </c>
    </row>
    <row r="51" spans="1:11">
      <c r="A51">
        <v>45</v>
      </c>
      <c r="B51" t="s">
        <v>63</v>
      </c>
      <c r="C51">
        <v>6511</v>
      </c>
      <c r="D51" s="2">
        <f>VLOOKUP(C51,'[1]PT-1 RESULT (IX) (20)'!$B$4:$F$276,5,0)</f>
        <v>18</v>
      </c>
      <c r="E51" s="2">
        <f>VLOOKUP(C51,'[1]PT-1 RESULT (IX) (20)'!$B$4:$G$276,6,0)</f>
        <v>16</v>
      </c>
      <c r="F51" s="2">
        <f>VLOOKUP(C51,'[1]PT-1 RESULT (IX) (20)'!$B$4:$J$276,9,0)</f>
        <v>18</v>
      </c>
      <c r="G51" s="2">
        <f>VLOOKUP(C51,'[1]PT-1 RESULT (IX) (20)'!$B$4:$K$276,10,0)</f>
        <v>18</v>
      </c>
      <c r="H51" s="2">
        <f>VLOOKUP(C51,'[1]PT-1 RESULT (IX) (20)'!$B$4:$L$276,11,0)</f>
        <v>14</v>
      </c>
      <c r="I51" s="2" t="str">
        <f>VLOOKUP(C51,'[1]PT-1 RESULT (IX) (20)'!$B$4:$I$276,8,0)</f>
        <v>NA</v>
      </c>
      <c r="J51" s="2">
        <f>VLOOKUP(C51,'[1]PT-1 RESULT (IX) (20)'!$B$4:$M$276,12,0)</f>
        <v>18</v>
      </c>
      <c r="K51" s="2" t="str">
        <f>VLOOKUP(C51,'[1]PT-1 RESULT (IX) (20)'!$B$4:$H$276,7,0)</f>
        <v>NA</v>
      </c>
    </row>
    <row r="52" spans="1:11">
      <c r="A52">
        <v>46</v>
      </c>
      <c r="B52" t="s">
        <v>64</v>
      </c>
      <c r="C52">
        <v>10585</v>
      </c>
      <c r="D52" s="2" t="s">
        <v>19</v>
      </c>
      <c r="E52" s="2" t="s">
        <v>19</v>
      </c>
      <c r="F52" s="2" t="s">
        <v>19</v>
      </c>
      <c r="G52" s="2" t="s">
        <v>19</v>
      </c>
      <c r="H52" s="2" t="s">
        <v>19</v>
      </c>
      <c r="I52" s="2" t="s">
        <v>19</v>
      </c>
      <c r="J52" s="2" t="s">
        <v>19</v>
      </c>
      <c r="K52" s="2" t="s">
        <v>19</v>
      </c>
    </row>
    <row r="53" spans="1:11">
      <c r="A53">
        <v>47</v>
      </c>
      <c r="B53" t="s">
        <v>65</v>
      </c>
      <c r="C53">
        <v>2</v>
      </c>
      <c r="D53" s="2">
        <f>VLOOKUP(C53,'[1]PT-1 RESULT (IX) (20)'!$B$4:$F$276,5,0)</f>
        <v>13</v>
      </c>
      <c r="E53" s="2">
        <f>VLOOKUP(C53,'[1]PT-1 RESULT (IX) (20)'!$B$4:$G$276,6,0)</f>
        <v>16</v>
      </c>
      <c r="F53" s="2">
        <f>VLOOKUP(C53,'[1]PT-1 RESULT (IX) (20)'!$B$4:$J$276,9,0)</f>
        <v>13</v>
      </c>
      <c r="G53" s="2">
        <f>VLOOKUP(C53,'[1]PT-1 RESULT (IX) (20)'!$B$4:$K$276,10,0)</f>
        <v>20</v>
      </c>
      <c r="H53" s="2">
        <f>VLOOKUP(C53,'[1]PT-1 RESULT (IX) (20)'!$B$4:$L$276,11,0)</f>
        <v>17</v>
      </c>
      <c r="I53" s="2" t="str">
        <f>VLOOKUP(C53,'[1]PT-1 RESULT (IX) (20)'!$B$4:$I$276,8,0)</f>
        <v>NA</v>
      </c>
      <c r="J53" s="2">
        <f>VLOOKUP(C53,'[1]PT-1 RESULT (IX) (20)'!$B$4:$M$276,12,0)</f>
        <v>16</v>
      </c>
      <c r="K53" s="2" t="str">
        <f>VLOOKUP(C53,'[1]PT-1 RESULT (IX) (20)'!$B$4:$H$276,7,0)</f>
        <v>NA</v>
      </c>
    </row>
    <row r="54" spans="1:11">
      <c r="A54">
        <v>48</v>
      </c>
      <c r="B54" t="s">
        <v>66</v>
      </c>
      <c r="C54">
        <v>3112</v>
      </c>
      <c r="D54" s="2">
        <f>VLOOKUP(C54,'[1]PT-1 RESULT (IX) (20)'!$B$4:$F$276,5,0)</f>
        <v>20</v>
      </c>
      <c r="E54" s="2">
        <f>VLOOKUP(C54,'[1]PT-1 RESULT (IX) (20)'!$B$4:$G$276,6,0)</f>
        <v>20</v>
      </c>
      <c r="F54" s="2">
        <f>VLOOKUP(C54,'[1]PT-1 RESULT (IX) (20)'!$B$4:$J$276,9,0)</f>
        <v>16</v>
      </c>
      <c r="G54" s="2">
        <f>VLOOKUP(C54,'[1]PT-1 RESULT (IX) (20)'!$B$4:$K$276,10,0)</f>
        <v>19</v>
      </c>
      <c r="H54" s="2">
        <f>VLOOKUP(C54,'[1]PT-1 RESULT (IX) (20)'!$B$4:$L$276,11,0)</f>
        <v>15</v>
      </c>
      <c r="I54" s="2" t="str">
        <f>VLOOKUP(C54,'[1]PT-1 RESULT (IX) (20)'!$B$4:$I$276,8,0)</f>
        <v>NA</v>
      </c>
      <c r="J54" s="2">
        <f>VLOOKUP(C54,'[1]PT-1 RESULT (IX) (20)'!$B$4:$M$276,12,0)</f>
        <v>20</v>
      </c>
      <c r="K54" s="2" t="str">
        <f>VLOOKUP(C54,'[1]PT-1 RESULT (IX) (20)'!$B$4:$H$276,7,0)</f>
        <v>NA</v>
      </c>
    </row>
    <row r="55" spans="1:11">
      <c r="A55">
        <v>49</v>
      </c>
      <c r="B55" t="s">
        <v>67</v>
      </c>
      <c r="C55">
        <v>2593</v>
      </c>
      <c r="D55" s="2">
        <f>VLOOKUP(C55,'[1]PT-1 RESULT (IX) (20)'!$B$4:$F$276,5,0)</f>
        <v>10</v>
      </c>
      <c r="E55" s="2" t="str">
        <f>VLOOKUP(C55,'[1]PT-1 RESULT (IX) (20)'!$B$4:$G$276,6,0)</f>
        <v>NA</v>
      </c>
      <c r="F55" s="2">
        <f>VLOOKUP(C55,'[1]PT-1 RESULT (IX) (20)'!$B$4:$J$276,9,0)</f>
        <v>18</v>
      </c>
      <c r="G55" s="2">
        <f>VLOOKUP(C55,'[1]PT-1 RESULT (IX) (20)'!$B$4:$K$276,10,0)</f>
        <v>19</v>
      </c>
      <c r="H55" s="2">
        <f>VLOOKUP(C55,'[1]PT-1 RESULT (IX) (20)'!$B$4:$L$276,11,0)</f>
        <v>15</v>
      </c>
      <c r="I55" s="2" t="str">
        <f>VLOOKUP(C55,'[1]PT-1 RESULT (IX) (20)'!$B$4:$I$276,8,0)</f>
        <v>NA</v>
      </c>
      <c r="J55" s="2">
        <f>VLOOKUP(C55,'[1]PT-1 RESULT (IX) (20)'!$B$4:$M$276,12,0)</f>
        <v>19</v>
      </c>
      <c r="K55" s="2">
        <f>VLOOKUP(C55,'[1]PT-1 RESULT (IX) (20)'!$B$4:$H$276,7,0)</f>
        <v>19</v>
      </c>
    </row>
    <row r="56" spans="1:11">
      <c r="A56">
        <v>50</v>
      </c>
      <c r="B56" t="s">
        <v>68</v>
      </c>
      <c r="C56">
        <v>2197</v>
      </c>
      <c r="D56" s="2">
        <f>VLOOKUP(C56,'[1]PT-1 RESULT (IX) (20)'!$B$4:$F$276,5,0)</f>
        <v>9</v>
      </c>
      <c r="E56" s="2" t="str">
        <f>VLOOKUP(C56,'[1]PT-1 RESULT (IX) (20)'!$B$4:$G$276,6,0)</f>
        <v>A</v>
      </c>
      <c r="F56" s="2" t="str">
        <f>VLOOKUP(C56,'[1]PT-1 RESULT (IX) (20)'!$B$4:$J$276,9,0)</f>
        <v>A</v>
      </c>
      <c r="G56" s="2">
        <f>VLOOKUP(C56,'[1]PT-1 RESULT (IX) (20)'!$B$4:$K$276,10,0)</f>
        <v>15</v>
      </c>
      <c r="H56" s="2">
        <f>VLOOKUP(C56,'[1]PT-1 RESULT (IX) (20)'!$B$4:$L$276,11,0)</f>
        <v>14</v>
      </c>
      <c r="I56" s="2" t="str">
        <f>VLOOKUP(C56,'[1]PT-1 RESULT (IX) (20)'!$B$4:$I$276,8,0)</f>
        <v>NA</v>
      </c>
      <c r="J56" s="2" t="str">
        <f>VLOOKUP(C56,'[1]PT-1 RESULT (IX) (20)'!$B$4:$M$276,12,0)</f>
        <v>A</v>
      </c>
      <c r="K56" s="2" t="str">
        <f>VLOOKUP(C56,'[1]PT-1 RESULT (IX) (20)'!$B$4:$H$276,7,0)</f>
        <v>NA</v>
      </c>
    </row>
    <row r="57" spans="1:11">
      <c r="A57">
        <v>51</v>
      </c>
      <c r="B57" t="s">
        <v>69</v>
      </c>
      <c r="C57">
        <v>2050</v>
      </c>
      <c r="D57" s="2" t="str">
        <f>VLOOKUP(C57,'[1]PT-1 RESULT (IX) (20)'!$B$4:$F$276,5,0)</f>
        <v>A</v>
      </c>
      <c r="E57" s="2" t="str">
        <f>VLOOKUP(C57,'[1]PT-1 RESULT (IX) (20)'!$B$4:$G$276,6,0)</f>
        <v>A</v>
      </c>
      <c r="F57" s="2">
        <f>VLOOKUP(C57,'[1]PT-1 RESULT (IX) (20)'!$B$4:$J$276,9,0)</f>
        <v>15</v>
      </c>
      <c r="G57" s="2">
        <f>VLOOKUP(C57,'[1]PT-1 RESULT (IX) (20)'!$B$4:$K$276,10,0)</f>
        <v>10</v>
      </c>
      <c r="H57" s="2">
        <f>VLOOKUP(C57,'[1]PT-1 RESULT (IX) (20)'!$B$4:$L$276,11,0)</f>
        <v>12</v>
      </c>
      <c r="I57" s="2" t="str">
        <f>VLOOKUP(C57,'[1]PT-1 RESULT (IX) (20)'!$B$4:$I$276,8,0)</f>
        <v>NA</v>
      </c>
      <c r="J57" s="2" t="str">
        <f>VLOOKUP(C57,'[1]PT-1 RESULT (IX) (20)'!$B$4:$M$276,12,0)</f>
        <v>A</v>
      </c>
      <c r="K57" s="2" t="str">
        <f>VLOOKUP(C57,'[1]PT-1 RESULT (IX) (20)'!$B$4:$H$276,7,0)</f>
        <v>NA</v>
      </c>
    </row>
    <row r="58" spans="1:11">
      <c r="A58">
        <v>52</v>
      </c>
      <c r="B58" t="s">
        <v>70</v>
      </c>
      <c r="C58">
        <v>6754</v>
      </c>
      <c r="D58" s="2">
        <f>VLOOKUP(C58,'[1]PT-1 RESULT (IX) (20)'!$B$4:$F$276,5,0)</f>
        <v>19</v>
      </c>
      <c r="E58" s="2">
        <f>VLOOKUP(C58,'[1]PT-1 RESULT (IX) (20)'!$B$4:$G$276,6,0)</f>
        <v>18</v>
      </c>
      <c r="F58" s="2">
        <f>VLOOKUP(C58,'[1]PT-1 RESULT (IX) (20)'!$B$4:$J$276,9,0)</f>
        <v>20</v>
      </c>
      <c r="G58" s="2">
        <f>VLOOKUP(C58,'[1]PT-1 RESULT (IX) (20)'!$B$4:$K$276,10,0)</f>
        <v>17</v>
      </c>
      <c r="H58" s="2">
        <f>VLOOKUP(C58,'[1]PT-1 RESULT (IX) (20)'!$B$4:$L$276,11,0)</f>
        <v>20</v>
      </c>
      <c r="I58" s="2" t="str">
        <f>VLOOKUP(C58,'[1]PT-1 RESULT (IX) (20)'!$B$4:$I$276,8,0)</f>
        <v>NA</v>
      </c>
      <c r="J58" s="2">
        <f>VLOOKUP(C58,'[1]PT-1 RESULT (IX) (20)'!$B$4:$M$276,12,0)</f>
        <v>20</v>
      </c>
      <c r="K58" s="2" t="str">
        <f>VLOOKUP(C58,'[1]PT-1 RESULT (IX) (20)'!$B$4:$H$276,7,0)</f>
        <v>NA</v>
      </c>
    </row>
    <row r="59" spans="1:11">
      <c r="A59">
        <v>53</v>
      </c>
      <c r="B59" t="s">
        <v>71</v>
      </c>
      <c r="C59">
        <v>5988</v>
      </c>
      <c r="D59" s="2">
        <f>VLOOKUP(C59,'[1]PT-1 RESULT (IX) (20)'!$B$4:$F$276,5,0)</f>
        <v>18</v>
      </c>
      <c r="E59" s="2">
        <f>VLOOKUP(C59,'[1]PT-1 RESULT (IX) (20)'!$B$4:$G$276,6,0)</f>
        <v>19</v>
      </c>
      <c r="F59" s="2">
        <f>VLOOKUP(C59,'[1]PT-1 RESULT (IX) (20)'!$B$4:$J$276,9,0)</f>
        <v>19</v>
      </c>
      <c r="G59" s="2">
        <f>VLOOKUP(C59,'[1]PT-1 RESULT (IX) (20)'!$B$4:$K$276,10,0)</f>
        <v>17</v>
      </c>
      <c r="H59" s="2">
        <f>VLOOKUP(C59,'[1]PT-1 RESULT (IX) (20)'!$B$4:$L$276,11,0)</f>
        <v>18</v>
      </c>
      <c r="I59" s="2" t="str">
        <f>VLOOKUP(C59,'[1]PT-1 RESULT (IX) (20)'!$B$4:$I$276,8,0)</f>
        <v>NA</v>
      </c>
      <c r="J59" s="2">
        <f>VLOOKUP(C59,'[1]PT-1 RESULT (IX) (20)'!$B$4:$M$276,12,0)</f>
        <v>19</v>
      </c>
      <c r="K59" s="2" t="str">
        <f>VLOOKUP(C59,'[1]PT-1 RESULT (IX) (20)'!$B$4:$H$276,7,0)</f>
        <v>NA</v>
      </c>
    </row>
    <row r="60" spans="1:11">
      <c r="A60">
        <v>54</v>
      </c>
      <c r="B60" t="s">
        <v>72</v>
      </c>
      <c r="C60">
        <v>7902</v>
      </c>
      <c r="D60" s="2">
        <f>VLOOKUP(C60,'[1]PT-1 RESULT (IX) (20)'!$B$4:$F$276,5,0)</f>
        <v>14</v>
      </c>
      <c r="E60" s="2">
        <f>VLOOKUP(C60,'[1]PT-1 RESULT (IX) (20)'!$B$4:$G$276,6,0)</f>
        <v>17</v>
      </c>
      <c r="F60" s="2">
        <f>VLOOKUP(C60,'[1]PT-1 RESULT (IX) (20)'!$B$4:$J$276,9,0)</f>
        <v>18</v>
      </c>
      <c r="G60" s="2">
        <f>VLOOKUP(C60,'[1]PT-1 RESULT (IX) (20)'!$B$4:$K$276,10,0)</f>
        <v>18</v>
      </c>
      <c r="H60" s="2">
        <f>VLOOKUP(C60,'[1]PT-1 RESULT (IX) (20)'!$B$4:$L$276,11,0)</f>
        <v>18</v>
      </c>
      <c r="I60" s="2" t="str">
        <f>VLOOKUP(C60,'[1]PT-1 RESULT (IX) (20)'!$B$4:$I$276,8,0)</f>
        <v>NA</v>
      </c>
      <c r="J60" s="2">
        <f>VLOOKUP(C60,'[1]PT-1 RESULT (IX) (20)'!$B$4:$M$276,12,0)</f>
        <v>14</v>
      </c>
      <c r="K60" s="2" t="str">
        <f>VLOOKUP(C60,'[1]PT-1 RESULT (IX) (20)'!$B$4:$H$276,7,0)</f>
        <v>NA</v>
      </c>
    </row>
    <row r="61" spans="1:11">
      <c r="A61">
        <v>55</v>
      </c>
      <c r="B61" t="s">
        <v>73</v>
      </c>
      <c r="C61">
        <v>4</v>
      </c>
      <c r="D61" s="2">
        <f>VLOOKUP(C61,'[1]PT-1 RESULT (IX) (20)'!$B$4:$F$276,5,0)</f>
        <v>9</v>
      </c>
      <c r="E61" s="2">
        <f>VLOOKUP(C61,'[1]PT-1 RESULT (IX) (20)'!$B$4:$G$276,6,0)</f>
        <v>19</v>
      </c>
      <c r="F61" s="2">
        <f>VLOOKUP(C61,'[1]PT-1 RESULT (IX) (20)'!$B$4:$J$276,9,0)</f>
        <v>20</v>
      </c>
      <c r="G61" s="2">
        <f>VLOOKUP(C61,'[1]PT-1 RESULT (IX) (20)'!$B$4:$K$276,10,0)</f>
        <v>18</v>
      </c>
      <c r="H61" s="2">
        <f>VLOOKUP(C61,'[1]PT-1 RESULT (IX) (20)'!$B$4:$L$276,11,0)</f>
        <v>13</v>
      </c>
      <c r="I61" s="2" t="str">
        <f>VLOOKUP(C61,'[1]PT-1 RESULT (IX) (20)'!$B$4:$I$276,8,0)</f>
        <v>NA</v>
      </c>
      <c r="J61" s="2">
        <f>VLOOKUP(C61,'[1]PT-1 RESULT (IX) (20)'!$B$4:$M$276,12,0)</f>
        <v>18</v>
      </c>
      <c r="K61" s="2" t="str">
        <f>VLOOKUP(C61,'[1]PT-1 RESULT (IX) (20)'!$B$4:$H$276,7,0)</f>
        <v>NA</v>
      </c>
    </row>
    <row r="62" spans="1:11">
      <c r="A62">
        <v>56</v>
      </c>
      <c r="B62" t="s">
        <v>74</v>
      </c>
      <c r="C62">
        <v>2015</v>
      </c>
      <c r="D62" s="2">
        <f>VLOOKUP(C62,'[1]PT-1 RESULT (IX) (20)'!$B$4:$F$276,5,0)</f>
        <v>16</v>
      </c>
      <c r="E62" s="2">
        <f>VLOOKUP(C62,'[1]PT-1 RESULT (IX) (20)'!$B$4:$G$276,6,0)</f>
        <v>20</v>
      </c>
      <c r="F62" s="2">
        <f>VLOOKUP(C62,'[1]PT-1 RESULT (IX) (20)'!$B$4:$J$276,9,0)</f>
        <v>18</v>
      </c>
      <c r="G62" s="2">
        <f>VLOOKUP(C62,'[1]PT-1 RESULT (IX) (20)'!$B$4:$K$276,10,0)</f>
        <v>17</v>
      </c>
      <c r="H62" s="2">
        <f>VLOOKUP(C62,'[1]PT-1 RESULT (IX) (20)'!$B$4:$L$276,11,0)</f>
        <v>18</v>
      </c>
      <c r="I62" s="2" t="str">
        <f>VLOOKUP(C62,'[1]PT-1 RESULT (IX) (20)'!$B$4:$I$276,8,0)</f>
        <v>NA</v>
      </c>
      <c r="J62" s="2">
        <f>VLOOKUP(C62,'[1]PT-1 RESULT (IX) (20)'!$B$4:$M$276,12,0)</f>
        <v>17</v>
      </c>
      <c r="K62" s="2" t="str">
        <f>VLOOKUP(C62,'[1]PT-1 RESULT (IX) (20)'!$B$4:$H$276,7,0)</f>
        <v>NA</v>
      </c>
    </row>
    <row r="63" spans="1:11">
      <c r="A63">
        <v>57</v>
      </c>
      <c r="B63" t="s">
        <v>75</v>
      </c>
      <c r="C63">
        <v>7747</v>
      </c>
      <c r="D63" s="2">
        <f>VLOOKUP(C63,'[1]PT-1 RESULT (IX) (20)'!$B$4:$F$276,5,0)</f>
        <v>20</v>
      </c>
      <c r="E63" s="2" t="str">
        <f>VLOOKUP(C63,'[1]PT-1 RESULT (IX) (20)'!$B$4:$G$276,6,0)</f>
        <v>NA</v>
      </c>
      <c r="F63" s="2">
        <f>VLOOKUP(C63,'[1]PT-1 RESULT (IX) (20)'!$B$4:$J$276,9,0)</f>
        <v>16</v>
      </c>
      <c r="G63" s="2">
        <f>VLOOKUP(C63,'[1]PT-1 RESULT (IX) (20)'!$B$4:$K$276,10,0)</f>
        <v>20</v>
      </c>
      <c r="H63" s="2">
        <f>VLOOKUP(C63,'[1]PT-1 RESULT (IX) (20)'!$B$4:$L$276,11,0)</f>
        <v>20</v>
      </c>
      <c r="I63" s="2">
        <f>VLOOKUP(C63,'[1]PT-1 RESULT (IX) (20)'!$B$4:$I$276,8,0)</f>
        <v>20</v>
      </c>
      <c r="J63" s="2">
        <f>VLOOKUP(C63,'[1]PT-1 RESULT (IX) (20)'!$B$4:$M$276,12,0)</f>
        <v>20</v>
      </c>
      <c r="K63" s="2" t="str">
        <f>VLOOKUP(C63,'[1]PT-1 RESULT (IX) (20)'!$B$4:$H$276,7,0)</f>
        <v>NA</v>
      </c>
    </row>
    <row r="64" spans="1:11">
      <c r="A64">
        <v>58</v>
      </c>
      <c r="B64" t="s">
        <v>76</v>
      </c>
      <c r="C64">
        <v>2597</v>
      </c>
      <c r="D64" s="2">
        <f>VLOOKUP(C64,'[1]PT-1 RESULT (IX) (20)'!$B$4:$F$276,5,0)</f>
        <v>14</v>
      </c>
      <c r="E64" s="2">
        <f>VLOOKUP(C64,'[1]PT-1 RESULT (IX) (20)'!$B$4:$G$276,6,0)</f>
        <v>20</v>
      </c>
      <c r="F64" s="2">
        <f>VLOOKUP(C64,'[1]PT-1 RESULT (IX) (20)'!$B$4:$J$276,9,0)</f>
        <v>16</v>
      </c>
      <c r="G64" s="2">
        <f>VLOOKUP(C64,'[1]PT-1 RESULT (IX) (20)'!$B$4:$K$276,10,0)</f>
        <v>20</v>
      </c>
      <c r="H64" s="2">
        <f>VLOOKUP(C64,'[1]PT-1 RESULT (IX) (20)'!$B$4:$L$276,11,0)</f>
        <v>15</v>
      </c>
      <c r="I64" s="2" t="str">
        <f>VLOOKUP(C64,'[1]PT-1 RESULT (IX) (20)'!$B$4:$I$276,8,0)</f>
        <v>NA</v>
      </c>
      <c r="J64" s="2">
        <f>VLOOKUP(C64,'[1]PT-1 RESULT (IX) (20)'!$B$4:$M$276,12,0)</f>
        <v>17</v>
      </c>
      <c r="K64" s="2" t="str">
        <f>VLOOKUP(C64,'[1]PT-1 RESULT (IX) (20)'!$B$4:$H$276,7,0)</f>
        <v>NA</v>
      </c>
    </row>
    <row r="65" spans="1:11">
      <c r="A65">
        <v>59</v>
      </c>
      <c r="B65" t="s">
        <v>77</v>
      </c>
      <c r="C65">
        <v>10398</v>
      </c>
      <c r="D65" s="2">
        <f>VLOOKUP(C65,'[1]PT-1 RESULT (IX) (20)'!$B$4:$F$276,5,0)</f>
        <v>16</v>
      </c>
      <c r="E65" s="2" t="str">
        <f>VLOOKUP(C65,'[1]PT-1 RESULT (IX) (20)'!$B$4:$G$276,6,0)</f>
        <v>NA</v>
      </c>
      <c r="F65" s="2">
        <f>VLOOKUP(C65,'[1]PT-1 RESULT (IX) (20)'!$B$4:$J$276,9,0)</f>
        <v>16</v>
      </c>
      <c r="G65" s="2">
        <f>VLOOKUP(C65,'[1]PT-1 RESULT (IX) (20)'!$B$4:$K$276,10,0)</f>
        <v>14</v>
      </c>
      <c r="H65" s="2">
        <f>VLOOKUP(C65,'[1]PT-1 RESULT (IX) (20)'!$B$4:$L$276,11,0)</f>
        <v>16</v>
      </c>
      <c r="I65" s="2">
        <f>VLOOKUP(C65,'[1]PT-1 RESULT (IX) (20)'!$B$4:$I$276,8,0)</f>
        <v>19</v>
      </c>
      <c r="J65" s="2">
        <f>VLOOKUP(C65,'[1]PT-1 RESULT (IX) (20)'!$B$4:$M$276,12,0)</f>
        <v>6</v>
      </c>
      <c r="K65" s="2" t="str">
        <f>VLOOKUP(C65,'[1]PT-1 RESULT (IX) (20)'!$B$4:$H$276,7,0)</f>
        <v>NA</v>
      </c>
    </row>
    <row r="66" spans="1:11">
      <c r="A66">
        <v>60</v>
      </c>
      <c r="B66" t="s">
        <v>78</v>
      </c>
      <c r="C66">
        <v>10204</v>
      </c>
      <c r="D66" s="2">
        <f>VLOOKUP(C66,'[1]PT-1 RESULT (IX) (20)'!$B$4:$F$276,5,0)</f>
        <v>16</v>
      </c>
      <c r="E66" s="2" t="str">
        <f>VLOOKUP(C66,'[1]PT-1 RESULT (IX) (20)'!$B$4:$G$276,6,0)</f>
        <v>NA</v>
      </c>
      <c r="F66" s="2">
        <f>VLOOKUP(C66,'[1]PT-1 RESULT (IX) (20)'!$B$4:$J$276,9,0)</f>
        <v>13</v>
      </c>
      <c r="G66" s="2">
        <f>VLOOKUP(C66,'[1]PT-1 RESULT (IX) (20)'!$B$4:$K$276,10,0)</f>
        <v>20</v>
      </c>
      <c r="H66" s="2">
        <f>VLOOKUP(C66,'[1]PT-1 RESULT (IX) (20)'!$B$4:$L$276,11,0)</f>
        <v>15</v>
      </c>
      <c r="I66" s="2" t="str">
        <f>VLOOKUP(C66,'[1]PT-1 RESULT (IX) (20)'!$B$4:$I$276,8,0)</f>
        <v>NA</v>
      </c>
      <c r="J66" s="2">
        <f>VLOOKUP(C66,'[1]PT-1 RESULT (IX) (20)'!$B$4:$M$276,12,0)</f>
        <v>14</v>
      </c>
      <c r="K66" s="2">
        <f>VLOOKUP(C66,'[1]PT-1 RESULT (IX) (20)'!$B$4:$H$276,7,0)</f>
        <v>19</v>
      </c>
    </row>
    <row r="67" spans="1:11">
      <c r="A67">
        <v>61</v>
      </c>
      <c r="B67" t="s">
        <v>79</v>
      </c>
      <c r="C67">
        <v>5236</v>
      </c>
      <c r="D67" s="2">
        <f>VLOOKUP(C67,'[1]PT-1 RESULT (IX) (20)'!$B$4:$F$276,5,0)</f>
        <v>18</v>
      </c>
      <c r="E67" s="2">
        <f>VLOOKUP(C67,'[1]PT-1 RESULT (IX) (20)'!$B$4:$G$276,6,0)</f>
        <v>19</v>
      </c>
      <c r="F67" s="2">
        <f>VLOOKUP(C67,'[1]PT-1 RESULT (IX) (20)'!$B$4:$J$276,9,0)</f>
        <v>20</v>
      </c>
      <c r="G67" s="2">
        <f>VLOOKUP(C67,'[1]PT-1 RESULT (IX) (20)'!$B$4:$K$276,10,0)</f>
        <v>0</v>
      </c>
      <c r="H67" s="2">
        <f>VLOOKUP(C67,'[1]PT-1 RESULT (IX) (20)'!$B$4:$L$276,11,0)</f>
        <v>20</v>
      </c>
      <c r="I67" s="2" t="str">
        <f>VLOOKUP(C67,'[1]PT-1 RESULT (IX) (20)'!$B$4:$I$276,8,0)</f>
        <v>NA</v>
      </c>
      <c r="J67" s="2">
        <f>VLOOKUP(C67,'[1]PT-1 RESULT (IX) (20)'!$B$4:$M$276,12,0)</f>
        <v>20</v>
      </c>
      <c r="K67" s="2" t="str">
        <f>VLOOKUP(C67,'[1]PT-1 RESULT (IX) (20)'!$B$4:$H$276,7,0)</f>
        <v>NA</v>
      </c>
    </row>
    <row r="68" spans="1:11">
      <c r="A68">
        <v>62</v>
      </c>
      <c r="B68" t="s">
        <v>80</v>
      </c>
      <c r="C68">
        <v>9041</v>
      </c>
      <c r="D68" s="2">
        <f>VLOOKUP(C68,'[1]PT-1 RESULT (IX) (20)'!$B$4:$F$276,5,0)</f>
        <v>14</v>
      </c>
      <c r="E68" s="2">
        <f>VLOOKUP(C68,'[1]PT-1 RESULT (IX) (20)'!$B$4:$G$276,6,0)</f>
        <v>18</v>
      </c>
      <c r="F68" s="2">
        <f>VLOOKUP(C68,'[1]PT-1 RESULT (IX) (20)'!$B$4:$J$276,9,0)</f>
        <v>17</v>
      </c>
      <c r="G68" s="2">
        <f>VLOOKUP(C68,'[1]PT-1 RESULT (IX) (20)'!$B$4:$K$276,10,0)</f>
        <v>20</v>
      </c>
      <c r="H68" s="2">
        <f>VLOOKUP(C68,'[1]PT-1 RESULT (IX) (20)'!$B$4:$L$276,11,0)</f>
        <v>17</v>
      </c>
      <c r="I68" s="2" t="str">
        <f>VLOOKUP(C68,'[1]PT-1 RESULT (IX) (20)'!$B$4:$I$276,8,0)</f>
        <v>NA</v>
      </c>
      <c r="J68" s="2">
        <f>VLOOKUP(C68,'[1]PT-1 RESULT (IX) (20)'!$B$4:$M$276,12,0)</f>
        <v>17</v>
      </c>
      <c r="K68" s="2" t="str">
        <f>VLOOKUP(C68,'[1]PT-1 RESULT (IX) (20)'!$B$4:$H$276,7,0)</f>
        <v>NA</v>
      </c>
    </row>
    <row r="69" spans="1:11">
      <c r="A69">
        <v>63</v>
      </c>
      <c r="B69" t="s">
        <v>81</v>
      </c>
      <c r="C69">
        <v>3081</v>
      </c>
      <c r="D69" s="2">
        <f>VLOOKUP(C69,'[1]PT-1 RESULT (IX) (20)'!$B$4:$F$276,5,0)</f>
        <v>13</v>
      </c>
      <c r="E69" s="2">
        <f>VLOOKUP(C69,'[1]PT-1 RESULT (IX) (20)'!$B$4:$G$276,6,0)</f>
        <v>20</v>
      </c>
      <c r="F69" s="2">
        <f>VLOOKUP(C69,'[1]PT-1 RESULT (IX) (20)'!$B$4:$J$276,9,0)</f>
        <v>19</v>
      </c>
      <c r="G69" s="2">
        <f>VLOOKUP(C69,'[1]PT-1 RESULT (IX) (20)'!$B$4:$K$276,10,0)</f>
        <v>20</v>
      </c>
      <c r="H69" s="2">
        <f>VLOOKUP(C69,'[1]PT-1 RESULT (IX) (20)'!$B$4:$L$276,11,0)</f>
        <v>16</v>
      </c>
      <c r="I69" s="2" t="str">
        <f>VLOOKUP(C69,'[1]PT-1 RESULT (IX) (20)'!$B$4:$I$276,8,0)</f>
        <v>NA</v>
      </c>
      <c r="J69" s="2">
        <f>VLOOKUP(C69,'[1]PT-1 RESULT (IX) (20)'!$B$4:$M$276,12,0)</f>
        <v>17</v>
      </c>
      <c r="K69" s="2" t="str">
        <f>VLOOKUP(C69,'[1]PT-1 RESULT (IX) (20)'!$B$4:$H$276,7,0)</f>
        <v>NA</v>
      </c>
    </row>
    <row r="70" spans="1:11">
      <c r="A70">
        <v>64</v>
      </c>
      <c r="B70" t="s">
        <v>82</v>
      </c>
      <c r="C70">
        <v>2023</v>
      </c>
      <c r="D70" s="2">
        <f>VLOOKUP(C70,'[1]PT-1 RESULT (IX) (20)'!$B$4:$F$276,5,0)</f>
        <v>17</v>
      </c>
      <c r="E70" s="2" t="str">
        <f>VLOOKUP(C70,'[1]PT-1 RESULT (IX) (20)'!$B$4:$G$276,6,0)</f>
        <v>NA</v>
      </c>
      <c r="F70" s="2">
        <f>VLOOKUP(C70,'[1]PT-1 RESULT (IX) (20)'!$B$4:$J$276,9,0)</f>
        <v>19</v>
      </c>
      <c r="G70" s="2">
        <f>VLOOKUP(C70,'[1]PT-1 RESULT (IX) (20)'!$B$4:$K$276,10,0)</f>
        <v>20</v>
      </c>
      <c r="H70" s="2">
        <f>VLOOKUP(C70,'[1]PT-1 RESULT (IX) (20)'!$B$4:$L$276,11,0)</f>
        <v>16</v>
      </c>
      <c r="I70" s="2" t="str">
        <f>VLOOKUP(C70,'[1]PT-1 RESULT (IX) (20)'!$B$4:$I$276,8,0)</f>
        <v>NA</v>
      </c>
      <c r="J70" s="2">
        <f>VLOOKUP(C70,'[1]PT-1 RESULT (IX) (20)'!$B$4:$M$276,12,0)</f>
        <v>19</v>
      </c>
      <c r="K70" s="2">
        <f>VLOOKUP(C70,'[1]PT-1 RESULT (IX) (20)'!$B$4:$H$276,7,0)</f>
        <v>19</v>
      </c>
    </row>
    <row r="71" spans="1:11">
      <c r="A71">
        <v>65</v>
      </c>
      <c r="B71" t="s">
        <v>83</v>
      </c>
      <c r="C71">
        <v>3253</v>
      </c>
      <c r="D71" s="2">
        <f>VLOOKUP(C71,'[1]PT-1 RESULT (IX) (20)'!$B$4:$F$276,5,0)</f>
        <v>18</v>
      </c>
      <c r="E71" s="2" t="str">
        <f>VLOOKUP(C71,'[1]PT-1 RESULT (IX) (20)'!$B$4:$G$276,6,0)</f>
        <v>NA</v>
      </c>
      <c r="F71" s="2">
        <f>VLOOKUP(C71,'[1]PT-1 RESULT (IX) (20)'!$B$4:$J$276,9,0)</f>
        <v>16</v>
      </c>
      <c r="G71" s="2">
        <f>VLOOKUP(C71,'[1]PT-1 RESULT (IX) (20)'!$B$4:$K$276,10,0)</f>
        <v>19</v>
      </c>
      <c r="H71" s="2">
        <f>VLOOKUP(C71,'[1]PT-1 RESULT (IX) (20)'!$B$4:$L$276,11,0)</f>
        <v>18</v>
      </c>
      <c r="I71" s="2">
        <f>VLOOKUP(C71,'[1]PT-1 RESULT (IX) (20)'!$B$4:$I$276,8,0)</f>
        <v>20</v>
      </c>
      <c r="J71" s="2">
        <f>VLOOKUP(C71,'[1]PT-1 RESULT (IX) (20)'!$B$4:$M$276,12,0)</f>
        <v>20</v>
      </c>
      <c r="K71" s="2" t="str">
        <f>VLOOKUP(C71,'[1]PT-1 RESULT (IX) (20)'!$B$4:$H$276,7,0)</f>
        <v>NA</v>
      </c>
    </row>
    <row r="72" spans="1:11">
      <c r="A72">
        <v>66</v>
      </c>
      <c r="B72" t="s">
        <v>84</v>
      </c>
      <c r="C72">
        <v>10564</v>
      </c>
      <c r="D72" s="2">
        <f>VLOOKUP(C72,'[1]PT-1 RESULT (IX) (20)'!$B$4:$F$276,5,0)</f>
        <v>18</v>
      </c>
      <c r="E72" s="2">
        <f>VLOOKUP(C72,'[1]PT-1 RESULT (IX) (20)'!$B$4:$G$276,6,0)</f>
        <v>20</v>
      </c>
      <c r="F72" s="2">
        <f>VLOOKUP(C72,'[1]PT-1 RESULT (IX) (20)'!$B$4:$J$276,9,0)</f>
        <v>9</v>
      </c>
      <c r="G72" s="2">
        <f>VLOOKUP(C72,'[1]PT-1 RESULT (IX) (20)'!$B$4:$K$276,10,0)</f>
        <v>16</v>
      </c>
      <c r="H72" s="2" t="str">
        <f>VLOOKUP(C72,'[1]PT-1 RESULT (IX) (20)'!$B$4:$L$276,11,0)</f>
        <v>A</v>
      </c>
      <c r="I72" s="2" t="str">
        <f>VLOOKUP(C72,'[1]PT-1 RESULT (IX) (20)'!$B$4:$I$276,8,0)</f>
        <v>NA</v>
      </c>
      <c r="J72" s="2">
        <f>VLOOKUP(C72,'[1]PT-1 RESULT (IX) (20)'!$B$4:$M$276,12,0)</f>
        <v>15</v>
      </c>
      <c r="K72" s="2" t="str">
        <f>VLOOKUP(C72,'[1]PT-1 RESULT (IX) (20)'!$B$4:$H$276,7,0)</f>
        <v>NA</v>
      </c>
    </row>
    <row r="73" spans="1:11">
      <c r="A73">
        <v>67</v>
      </c>
      <c r="B73" t="s">
        <v>85</v>
      </c>
      <c r="C73">
        <v>3048</v>
      </c>
      <c r="D73" s="2">
        <f>VLOOKUP(C73,'[1]PT-1 RESULT (IX) (20)'!$B$4:$F$276,5,0)</f>
        <v>17</v>
      </c>
      <c r="E73" s="2">
        <f>VLOOKUP(C73,'[1]PT-1 RESULT (IX) (20)'!$B$4:$G$276,6,0)</f>
        <v>17</v>
      </c>
      <c r="F73" s="2">
        <f>VLOOKUP(C73,'[1]PT-1 RESULT (IX) (20)'!$B$4:$J$276,9,0)</f>
        <v>20</v>
      </c>
      <c r="G73" s="2">
        <f>VLOOKUP(C73,'[1]PT-1 RESULT (IX) (20)'!$B$4:$K$276,10,0)</f>
        <v>20</v>
      </c>
      <c r="H73" s="2">
        <f>VLOOKUP(C73,'[1]PT-1 RESULT (IX) (20)'!$B$4:$L$276,11,0)</f>
        <v>19</v>
      </c>
      <c r="I73" s="2" t="str">
        <f>VLOOKUP(C73,'[1]PT-1 RESULT (IX) (20)'!$B$4:$I$276,8,0)</f>
        <v>NA</v>
      </c>
      <c r="J73" s="2">
        <f>VLOOKUP(C73,'[1]PT-1 RESULT (IX) (20)'!$B$4:$M$276,12,0)</f>
        <v>20</v>
      </c>
      <c r="K73" s="2" t="str">
        <f>VLOOKUP(C73,'[1]PT-1 RESULT (IX) (20)'!$B$4:$H$276,7,0)</f>
        <v>NA</v>
      </c>
    </row>
    <row r="74" spans="1:11">
      <c r="A74">
        <v>68</v>
      </c>
      <c r="B74" t="s">
        <v>86</v>
      </c>
      <c r="C74">
        <v>5</v>
      </c>
      <c r="D74" s="2">
        <f>VLOOKUP(C74,'[1]PT-1 RESULT (IX) (20)'!$B$4:$F$276,5,0)</f>
        <v>15</v>
      </c>
      <c r="E74" s="2">
        <f>VLOOKUP(C74,'[1]PT-1 RESULT (IX) (20)'!$B$4:$G$276,6,0)</f>
        <v>18</v>
      </c>
      <c r="F74" s="2">
        <f>VLOOKUP(C74,'[1]PT-1 RESULT (IX) (20)'!$B$4:$J$276,9,0)</f>
        <v>13</v>
      </c>
      <c r="G74" s="2">
        <f>VLOOKUP(C74,'[1]PT-1 RESULT (IX) (20)'!$B$4:$K$276,10,0)</f>
        <v>17</v>
      </c>
      <c r="H74" s="2">
        <f>VLOOKUP(C74,'[1]PT-1 RESULT (IX) (20)'!$B$4:$L$276,11,0)</f>
        <v>17</v>
      </c>
      <c r="I74" s="2" t="str">
        <f>VLOOKUP(C74,'[1]PT-1 RESULT (IX) (20)'!$B$4:$I$276,8,0)</f>
        <v>NA</v>
      </c>
      <c r="J74" s="2">
        <f>VLOOKUP(C74,'[1]PT-1 RESULT (IX) (20)'!$B$4:$M$276,12,0)</f>
        <v>17</v>
      </c>
      <c r="K74" s="2" t="str">
        <f>VLOOKUP(C74,'[1]PT-1 RESULT (IX) (20)'!$B$4:$H$276,7,0)</f>
        <v>NA</v>
      </c>
    </row>
    <row r="75" spans="1:11">
      <c r="A75">
        <v>69</v>
      </c>
      <c r="B75" t="s">
        <v>87</v>
      </c>
      <c r="C75">
        <v>4664</v>
      </c>
      <c r="D75" s="2">
        <f>VLOOKUP(C75,'[1]PT-1 RESULT (IX) (20)'!$B$4:$F$276,5,0)</f>
        <v>17</v>
      </c>
      <c r="E75" s="2" t="str">
        <f>VLOOKUP(C75,'[1]PT-1 RESULT (IX) (20)'!$B$4:$G$276,6,0)</f>
        <v>NA</v>
      </c>
      <c r="F75" s="2">
        <f>VLOOKUP(C75,'[1]PT-1 RESULT (IX) (20)'!$B$4:$J$276,9,0)</f>
        <v>15</v>
      </c>
      <c r="G75" s="2">
        <f>VLOOKUP(C75,'[1]PT-1 RESULT (IX) (20)'!$B$4:$K$276,10,0)</f>
        <v>17</v>
      </c>
      <c r="H75" s="2">
        <f>VLOOKUP(C75,'[1]PT-1 RESULT (IX) (20)'!$B$4:$L$276,11,0)</f>
        <v>5</v>
      </c>
      <c r="I75" s="2" t="str">
        <f>VLOOKUP(C75,'[1]PT-1 RESULT (IX) (20)'!$B$4:$I$276,8,0)</f>
        <v>NA</v>
      </c>
      <c r="J75" s="2">
        <f>VLOOKUP(C75,'[1]PT-1 RESULT (IX) (20)'!$B$4:$M$276,12,0)</f>
        <v>19</v>
      </c>
      <c r="K75" s="2">
        <f>VLOOKUP(C75,'[1]PT-1 RESULT (IX) (20)'!$B$4:$H$276,7,0)</f>
        <v>19</v>
      </c>
    </row>
    <row r="76" spans="1:11">
      <c r="A76">
        <v>70</v>
      </c>
      <c r="B76" t="s">
        <v>88</v>
      </c>
      <c r="C76">
        <v>29</v>
      </c>
      <c r="D76" s="2">
        <f>VLOOKUP(C76,'[1]PT-1 RESULT (IX) (20)'!$B$4:$F$276,5,0)</f>
        <v>12</v>
      </c>
      <c r="E76" s="2" t="str">
        <f>VLOOKUP(C76,'[1]PT-1 RESULT (IX) (20)'!$B$4:$G$276,6,0)</f>
        <v>A</v>
      </c>
      <c r="F76" s="2">
        <f>VLOOKUP(C76,'[1]PT-1 RESULT (IX) (20)'!$B$4:$J$276,9,0)</f>
        <v>9</v>
      </c>
      <c r="G76" s="2">
        <f>VLOOKUP(C76,'[1]PT-1 RESULT (IX) (20)'!$B$4:$K$276,10,0)</f>
        <v>20</v>
      </c>
      <c r="H76" s="2">
        <f>VLOOKUP(C76,'[1]PT-1 RESULT (IX) (20)'!$B$4:$L$276,11,0)</f>
        <v>16</v>
      </c>
      <c r="I76" s="2" t="str">
        <f>VLOOKUP(C76,'[1]PT-1 RESULT (IX) (20)'!$B$4:$I$276,8,0)</f>
        <v>NA</v>
      </c>
      <c r="J76" s="2">
        <f>VLOOKUP(C76,'[1]PT-1 RESULT (IX) (20)'!$B$4:$M$276,12,0)</f>
        <v>19</v>
      </c>
      <c r="K76" s="2" t="str">
        <f>VLOOKUP(C76,'[1]PT-1 RESULT (IX) (20)'!$B$4:$H$276,7,0)</f>
        <v>NA</v>
      </c>
    </row>
    <row r="77" spans="1:11">
      <c r="A77">
        <v>71</v>
      </c>
      <c r="B77" t="s">
        <v>88</v>
      </c>
      <c r="C77">
        <v>2119</v>
      </c>
      <c r="D77" s="2" t="str">
        <f>VLOOKUP(C77,'[1]PT-1 RESULT (IX) (20)'!$B$4:$F$276,5,0)</f>
        <v>A</v>
      </c>
      <c r="E77" s="2" t="str">
        <f>VLOOKUP(C77,'[1]PT-1 RESULT (IX) (20)'!$B$4:$G$276,6,0)</f>
        <v>NA</v>
      </c>
      <c r="F77" s="2">
        <f>VLOOKUP(C77,'[1]PT-1 RESULT (IX) (20)'!$B$4:$J$276,9,0)</f>
        <v>12</v>
      </c>
      <c r="G77" s="2">
        <f>VLOOKUP(C77,'[1]PT-1 RESULT (IX) (20)'!$B$4:$K$276,10,0)</f>
        <v>15</v>
      </c>
      <c r="H77" s="2" t="str">
        <f>VLOOKUP(C77,'[1]PT-1 RESULT (IX) (20)'!$B$4:$L$276,11,0)</f>
        <v>A</v>
      </c>
      <c r="I77" s="2" t="str">
        <f>VLOOKUP(C77,'[1]PT-1 RESULT (IX) (20)'!$B$4:$I$276,8,0)</f>
        <v>NA</v>
      </c>
      <c r="J77" s="2">
        <f>VLOOKUP(C77,'[1]PT-1 RESULT (IX) (20)'!$B$4:$M$276,12,0)</f>
        <v>4</v>
      </c>
      <c r="K77" s="2" t="str">
        <f>VLOOKUP(C77,'[1]PT-1 RESULT (IX) (20)'!$B$4:$H$276,7,0)</f>
        <v>A</v>
      </c>
    </row>
    <row r="78" spans="1:11">
      <c r="A78">
        <v>72</v>
      </c>
      <c r="B78" t="s">
        <v>89</v>
      </c>
      <c r="C78">
        <v>2942</v>
      </c>
      <c r="D78" s="2">
        <f>VLOOKUP(C78,'[1]PT-1 RESULT (IX) (20)'!$B$4:$F$276,5,0)</f>
        <v>4</v>
      </c>
      <c r="E78" s="2">
        <f>VLOOKUP(C78,'[1]PT-1 RESULT (IX) (20)'!$B$4:$G$276,6,0)</f>
        <v>11</v>
      </c>
      <c r="F78" s="2">
        <f>VLOOKUP(C78,'[1]PT-1 RESULT (IX) (20)'!$B$4:$J$276,9,0)</f>
        <v>19</v>
      </c>
      <c r="G78" s="2">
        <f>VLOOKUP(C78,'[1]PT-1 RESULT (IX) (20)'!$B$4:$K$276,10,0)</f>
        <v>12</v>
      </c>
      <c r="H78" s="2" t="str">
        <f>VLOOKUP(C78,'[1]PT-1 RESULT (IX) (20)'!$B$4:$L$276,11,0)</f>
        <v>A</v>
      </c>
      <c r="I78" s="2" t="str">
        <f>VLOOKUP(C78,'[1]PT-1 RESULT (IX) (20)'!$B$4:$I$276,8,0)</f>
        <v>NA</v>
      </c>
      <c r="J78" s="2">
        <f>VLOOKUP(C78,'[1]PT-1 RESULT (IX) (20)'!$B$4:$M$276,12,0)</f>
        <v>19</v>
      </c>
      <c r="K78" s="2" t="str">
        <f>VLOOKUP(C78,'[1]PT-1 RESULT (IX) (20)'!$B$4:$H$276,7,0)</f>
        <v>NA</v>
      </c>
    </row>
    <row r="79" spans="1:11">
      <c r="A79">
        <v>73</v>
      </c>
      <c r="B79" t="s">
        <v>90</v>
      </c>
      <c r="C79">
        <v>7434</v>
      </c>
      <c r="D79" s="2">
        <f>VLOOKUP(C79,'[1]PT-1 RESULT (IX) (20)'!$B$4:$F$276,5,0)</f>
        <v>10</v>
      </c>
      <c r="E79" s="2">
        <f>VLOOKUP(C79,'[1]PT-1 RESULT (IX) (20)'!$B$4:$G$276,6,0)</f>
        <v>12</v>
      </c>
      <c r="F79" s="2">
        <f>VLOOKUP(C79,'[1]PT-1 RESULT (IX) (20)'!$B$4:$J$276,9,0)</f>
        <v>20</v>
      </c>
      <c r="G79" s="2">
        <f>VLOOKUP(C79,'[1]PT-1 RESULT (IX) (20)'!$B$4:$K$276,10,0)</f>
        <v>10</v>
      </c>
      <c r="H79" s="2">
        <f>VLOOKUP(C79,'[1]PT-1 RESULT (IX) (20)'!$B$4:$L$276,11,0)</f>
        <v>16</v>
      </c>
      <c r="I79" s="2" t="str">
        <f>VLOOKUP(C79,'[1]PT-1 RESULT (IX) (20)'!$B$4:$I$276,8,0)</f>
        <v>NA</v>
      </c>
      <c r="J79" s="2" t="str">
        <f>VLOOKUP(C79,'[1]PT-1 RESULT (IX) (20)'!$B$4:$M$276,12,0)</f>
        <v>A</v>
      </c>
      <c r="K79" s="2" t="str">
        <f>VLOOKUP(C79,'[1]PT-1 RESULT (IX) (20)'!$B$4:$H$276,7,0)</f>
        <v>NA</v>
      </c>
    </row>
    <row r="80" spans="1:11">
      <c r="A80">
        <v>74</v>
      </c>
      <c r="B80" t="s">
        <v>91</v>
      </c>
      <c r="C80">
        <v>2043</v>
      </c>
      <c r="D80" s="2">
        <f>VLOOKUP(C80,'[1]PT-1 RESULT (IX) (20)'!$B$4:$F$276,5,0)</f>
        <v>16</v>
      </c>
      <c r="E80" s="2">
        <f>VLOOKUP(C80,'[1]PT-1 RESULT (IX) (20)'!$B$4:$G$276,6,0)</f>
        <v>12</v>
      </c>
      <c r="F80" s="2">
        <f>VLOOKUP(C80,'[1]PT-1 RESULT (IX) (20)'!$B$4:$J$276,9,0)</f>
        <v>13</v>
      </c>
      <c r="G80" s="2">
        <f>VLOOKUP(C80,'[1]PT-1 RESULT (IX) (20)'!$B$4:$K$276,10,0)</f>
        <v>19</v>
      </c>
      <c r="H80" s="2">
        <f>VLOOKUP(C80,'[1]PT-1 RESULT (IX) (20)'!$B$4:$L$276,11,0)</f>
        <v>18</v>
      </c>
      <c r="I80" s="2" t="str">
        <f>VLOOKUP(C80,'[1]PT-1 RESULT (IX) (20)'!$B$4:$I$276,8,0)</f>
        <v>NA</v>
      </c>
      <c r="J80" s="2">
        <f>VLOOKUP(C80,'[1]PT-1 RESULT (IX) (20)'!$B$4:$M$276,12,0)</f>
        <v>14</v>
      </c>
      <c r="K80" s="2" t="str">
        <f>VLOOKUP(C80,'[1]PT-1 RESULT (IX) (20)'!$B$4:$H$276,7,0)</f>
        <v>NA</v>
      </c>
    </row>
    <row r="81" spans="1:11">
      <c r="A81">
        <v>75</v>
      </c>
      <c r="B81" t="s">
        <v>92</v>
      </c>
      <c r="C81">
        <v>1344</v>
      </c>
      <c r="D81" s="2">
        <f>VLOOKUP(C81,'[1]PT-1 RESULT (IX) (20)'!$B$4:$F$276,5,0)</f>
        <v>18</v>
      </c>
      <c r="E81" s="2" t="str">
        <f>VLOOKUP(C81,'[1]PT-1 RESULT (IX) (20)'!$B$4:$G$276,6,0)</f>
        <v>NA</v>
      </c>
      <c r="F81" s="2">
        <f>VLOOKUP(C81,'[1]PT-1 RESULT (IX) (20)'!$B$4:$J$276,9,0)</f>
        <v>20</v>
      </c>
      <c r="G81" s="2">
        <f>VLOOKUP(C81,'[1]PT-1 RESULT (IX) (20)'!$B$4:$K$276,10,0)</f>
        <v>20</v>
      </c>
      <c r="H81" s="2">
        <f>VLOOKUP(C81,'[1]PT-1 RESULT (IX) (20)'!$B$4:$L$276,11,0)</f>
        <v>18</v>
      </c>
      <c r="I81" s="2" t="str">
        <f>VLOOKUP(C81,'[1]PT-1 RESULT (IX) (20)'!$B$4:$I$276,8,0)</f>
        <v>NA</v>
      </c>
      <c r="J81" s="2">
        <f>VLOOKUP(C81,'[1]PT-1 RESULT (IX) (20)'!$B$4:$M$276,12,0)</f>
        <v>16</v>
      </c>
      <c r="K81" s="2">
        <f>VLOOKUP(C81,'[1]PT-1 RESULT (IX) (20)'!$B$4:$H$276,7,0)</f>
        <v>19</v>
      </c>
    </row>
    <row r="82" spans="1:11">
      <c r="A82">
        <v>76</v>
      </c>
      <c r="B82" t="s">
        <v>93</v>
      </c>
      <c r="C82">
        <v>4218</v>
      </c>
      <c r="D82" s="2">
        <f>VLOOKUP(C82,'[1]PT-1 RESULT (IX) (20)'!$B$4:$F$276,5,0)</f>
        <v>18</v>
      </c>
      <c r="E82" s="2" t="str">
        <f>VLOOKUP(C82,'[1]PT-1 RESULT (IX) (20)'!$B$4:$G$276,6,0)</f>
        <v>NA</v>
      </c>
      <c r="F82" s="2">
        <f>VLOOKUP(C82,'[1]PT-1 RESULT (IX) (20)'!$B$4:$J$276,9,0)</f>
        <v>20</v>
      </c>
      <c r="G82" s="2">
        <f>VLOOKUP(C82,'[1]PT-1 RESULT (IX) (20)'!$B$4:$K$276,10,0)</f>
        <v>20</v>
      </c>
      <c r="H82" s="2">
        <f>VLOOKUP(C82,'[1]PT-1 RESULT (IX) (20)'!$B$4:$L$276,11,0)</f>
        <v>18</v>
      </c>
      <c r="I82" s="2" t="str">
        <f>VLOOKUP(C82,'[1]PT-1 RESULT (IX) (20)'!$B$4:$I$276,8,0)</f>
        <v>NA</v>
      </c>
      <c r="J82" s="2">
        <f>VLOOKUP(C82,'[1]PT-1 RESULT (IX) (20)'!$B$4:$M$276,12,0)</f>
        <v>15</v>
      </c>
      <c r="K82" s="2">
        <f>VLOOKUP(C82,'[1]PT-1 RESULT (IX) (20)'!$B$4:$H$276,7,0)</f>
        <v>19</v>
      </c>
    </row>
    <row r="83" spans="1:11">
      <c r="A83">
        <v>77</v>
      </c>
      <c r="B83" t="s">
        <v>94</v>
      </c>
      <c r="C83">
        <v>6</v>
      </c>
      <c r="D83" s="2">
        <f>VLOOKUP(C83,'[1]PT-1 RESULT (IX) (20)'!$B$4:$F$276,5,0)</f>
        <v>12</v>
      </c>
      <c r="E83" s="2">
        <f>VLOOKUP(C83,'[1]PT-1 RESULT (IX) (20)'!$B$4:$G$276,6,0)</f>
        <v>18</v>
      </c>
      <c r="F83" s="2">
        <f>VLOOKUP(C83,'[1]PT-1 RESULT (IX) (20)'!$B$4:$J$276,9,0)</f>
        <v>20</v>
      </c>
      <c r="G83" s="2">
        <f>VLOOKUP(C83,'[1]PT-1 RESULT (IX) (20)'!$B$4:$K$276,10,0)</f>
        <v>20</v>
      </c>
      <c r="H83" s="2">
        <f>VLOOKUP(C83,'[1]PT-1 RESULT (IX) (20)'!$B$4:$L$276,11,0)</f>
        <v>20</v>
      </c>
      <c r="I83" s="2" t="str">
        <f>VLOOKUP(C83,'[1]PT-1 RESULT (IX) (20)'!$B$4:$I$276,8,0)</f>
        <v>NA</v>
      </c>
      <c r="J83" s="2">
        <f>VLOOKUP(C83,'[1]PT-1 RESULT (IX) (20)'!$B$4:$M$276,12,0)</f>
        <v>16</v>
      </c>
      <c r="K83" s="2" t="str">
        <f>VLOOKUP(C83,'[1]PT-1 RESULT (IX) (20)'!$B$4:$H$276,7,0)</f>
        <v>NA</v>
      </c>
    </row>
    <row r="84" spans="1:11">
      <c r="A84">
        <v>78</v>
      </c>
      <c r="B84" t="s">
        <v>95</v>
      </c>
      <c r="C84">
        <v>2649</v>
      </c>
      <c r="D84" s="2">
        <f>VLOOKUP(C84,'[1]PT-1 RESULT (IX) (20)'!$B$4:$F$276,5,0)</f>
        <v>12</v>
      </c>
      <c r="E84" s="2" t="str">
        <f>VLOOKUP(C84,'[1]PT-1 RESULT (IX) (20)'!$B$4:$G$276,6,0)</f>
        <v>NA</v>
      </c>
      <c r="F84" s="2">
        <f>VLOOKUP(C84,'[1]PT-1 RESULT (IX) (20)'!$B$4:$J$276,9,0)</f>
        <v>16</v>
      </c>
      <c r="G84" s="2">
        <f>VLOOKUP(C84,'[1]PT-1 RESULT (IX) (20)'!$B$4:$K$276,10,0)</f>
        <v>8</v>
      </c>
      <c r="H84" s="2" t="str">
        <f>VLOOKUP(C84,'[1]PT-1 RESULT (IX) (20)'!$B$4:$L$276,11,0)</f>
        <v>A</v>
      </c>
      <c r="I84" s="2" t="str">
        <f>VLOOKUP(C84,'[1]PT-1 RESULT (IX) (20)'!$B$4:$I$276,8,0)</f>
        <v>A</v>
      </c>
      <c r="J84" s="2">
        <f>VLOOKUP(C84,'[1]PT-1 RESULT (IX) (20)'!$B$4:$M$276,12,0)</f>
        <v>19</v>
      </c>
      <c r="K84" s="2" t="str">
        <f>VLOOKUP(C84,'[1]PT-1 RESULT (IX) (20)'!$B$4:$H$276,7,0)</f>
        <v>NA</v>
      </c>
    </row>
    <row r="85" spans="1:11">
      <c r="A85">
        <v>79</v>
      </c>
      <c r="B85" t="s">
        <v>96</v>
      </c>
      <c r="C85">
        <v>19</v>
      </c>
      <c r="D85" s="2">
        <f>VLOOKUP(C85,'[1]PT-1 RESULT (IX) (20)'!$B$4:$F$276,5,0)</f>
        <v>16</v>
      </c>
      <c r="E85" s="2">
        <f>VLOOKUP(C85,'[1]PT-1 RESULT (IX) (20)'!$B$4:$G$276,6,0)</f>
        <v>18</v>
      </c>
      <c r="F85" s="2">
        <f>VLOOKUP(C85,'[1]PT-1 RESULT (IX) (20)'!$B$4:$J$276,9,0)</f>
        <v>17</v>
      </c>
      <c r="G85" s="2">
        <f>VLOOKUP(C85,'[1]PT-1 RESULT (IX) (20)'!$B$4:$K$276,10,0)</f>
        <v>19</v>
      </c>
      <c r="H85" s="2">
        <f>VLOOKUP(C85,'[1]PT-1 RESULT (IX) (20)'!$B$4:$L$276,11,0)</f>
        <v>20</v>
      </c>
      <c r="I85" s="2" t="str">
        <f>VLOOKUP(C85,'[1]PT-1 RESULT (IX) (20)'!$B$4:$I$276,8,0)</f>
        <v>NA</v>
      </c>
      <c r="J85" s="2">
        <f>VLOOKUP(C85,'[1]PT-1 RESULT (IX) (20)'!$B$4:$M$276,12,0)</f>
        <v>19</v>
      </c>
      <c r="K85" s="2" t="str">
        <f>VLOOKUP(C85,'[1]PT-1 RESULT (IX) (20)'!$B$4:$H$276,7,0)</f>
        <v>NA</v>
      </c>
    </row>
    <row r="86" spans="1:11">
      <c r="A86">
        <v>80</v>
      </c>
      <c r="B86" t="s">
        <v>97</v>
      </c>
      <c r="C86">
        <v>7749</v>
      </c>
      <c r="D86" s="2">
        <f>VLOOKUP(C86,'[1]PT-1 RESULT (IX) (20)'!$B$4:$F$276,5,0)</f>
        <v>14</v>
      </c>
      <c r="E86" s="2" t="str">
        <f>VLOOKUP(C86,'[1]PT-1 RESULT (IX) (20)'!$B$4:$G$276,6,0)</f>
        <v>NA</v>
      </c>
      <c r="F86" s="2">
        <f>VLOOKUP(C86,'[1]PT-1 RESULT (IX) (20)'!$B$4:$J$276,9,0)</f>
        <v>19</v>
      </c>
      <c r="G86" s="2">
        <f>VLOOKUP(C86,'[1]PT-1 RESULT (IX) (20)'!$B$4:$K$276,10,0)</f>
        <v>15</v>
      </c>
      <c r="H86" s="2">
        <f>VLOOKUP(C86,'[1]PT-1 RESULT (IX) (20)'!$B$4:$L$276,11,0)</f>
        <v>15</v>
      </c>
      <c r="I86" s="2" t="str">
        <f>VLOOKUP(C86,'[1]PT-1 RESULT (IX) (20)'!$B$4:$I$276,8,0)</f>
        <v>NA</v>
      </c>
      <c r="J86" s="2">
        <f>VLOOKUP(C86,'[1]PT-1 RESULT (IX) (20)'!$B$4:$M$276,12,0)</f>
        <v>15</v>
      </c>
      <c r="K86" s="2">
        <f>VLOOKUP(C86,'[1]PT-1 RESULT (IX) (20)'!$B$4:$H$276,7,0)</f>
        <v>12</v>
      </c>
    </row>
    <row r="87" spans="1:11">
      <c r="A87">
        <v>81</v>
      </c>
      <c r="B87" t="s">
        <v>98</v>
      </c>
      <c r="C87">
        <v>5943</v>
      </c>
      <c r="D87" s="2">
        <f>VLOOKUP(C87,'[1]PT-1 RESULT (IX) (20)'!$B$4:$F$276,5,0)</f>
        <v>19</v>
      </c>
      <c r="E87" s="2">
        <f>VLOOKUP(C87,'[1]PT-1 RESULT (IX) (20)'!$B$4:$G$276,6,0)</f>
        <v>19</v>
      </c>
      <c r="F87" s="2">
        <f>VLOOKUP(C87,'[1]PT-1 RESULT (IX) (20)'!$B$4:$J$276,9,0)</f>
        <v>17</v>
      </c>
      <c r="G87" s="2">
        <f>VLOOKUP(C87,'[1]PT-1 RESULT (IX) (20)'!$B$4:$K$276,10,0)</f>
        <v>13</v>
      </c>
      <c r="H87" s="2">
        <f>VLOOKUP(C87,'[1]PT-1 RESULT (IX) (20)'!$B$4:$L$276,11,0)</f>
        <v>17</v>
      </c>
      <c r="I87" s="2" t="str">
        <f>VLOOKUP(C87,'[1]PT-1 RESULT (IX) (20)'!$B$4:$I$276,8,0)</f>
        <v>NA</v>
      </c>
      <c r="J87" s="2">
        <f>VLOOKUP(C87,'[1]PT-1 RESULT (IX) (20)'!$B$4:$M$276,12,0)</f>
        <v>19</v>
      </c>
      <c r="K87" s="2" t="str">
        <f>VLOOKUP(C87,'[1]PT-1 RESULT (IX) (20)'!$B$4:$H$276,7,0)</f>
        <v>NA</v>
      </c>
    </row>
    <row r="88" spans="1:11">
      <c r="A88">
        <v>82</v>
      </c>
      <c r="B88" t="s">
        <v>99</v>
      </c>
      <c r="C88">
        <v>2618</v>
      </c>
      <c r="D88" s="2" t="str">
        <f>VLOOKUP(C88,'[1]PT-1 RESULT (IX) (20)'!$B$4:$F$276,5,0)</f>
        <v>A</v>
      </c>
      <c r="E88" s="2" t="str">
        <f>VLOOKUP(C88,'[1]PT-1 RESULT (IX) (20)'!$B$4:$G$276,6,0)</f>
        <v>A</v>
      </c>
      <c r="F88" s="2" t="str">
        <f>VLOOKUP(C88,'[1]PT-1 RESULT (IX) (20)'!$B$4:$J$276,9,0)</f>
        <v>A</v>
      </c>
      <c r="G88" s="2" t="str">
        <f>VLOOKUP(C88,'[1]PT-1 RESULT (IX) (20)'!$B$4:$K$276,10,0)</f>
        <v>A</v>
      </c>
      <c r="H88" s="2" t="str">
        <f>VLOOKUP(C88,'[1]PT-1 RESULT (IX) (20)'!$B$4:$L$276,11,0)</f>
        <v>A</v>
      </c>
      <c r="I88" s="2" t="str">
        <f>VLOOKUP(C88,'[1]PT-1 RESULT (IX) (20)'!$B$4:$I$276,8,0)</f>
        <v>NA</v>
      </c>
      <c r="J88" s="2" t="str">
        <f>VLOOKUP(C88,'[1]PT-1 RESULT (IX) (20)'!$B$4:$M$276,12,0)</f>
        <v>A</v>
      </c>
      <c r="K88" s="2" t="str">
        <f>VLOOKUP(C88,'[1]PT-1 RESULT (IX) (20)'!$B$4:$H$276,7,0)</f>
        <v>NA</v>
      </c>
    </row>
    <row r="89" spans="1:11">
      <c r="A89">
        <v>83</v>
      </c>
      <c r="B89" t="s">
        <v>100</v>
      </c>
      <c r="C89">
        <v>8895</v>
      </c>
      <c r="D89" s="2">
        <f>VLOOKUP(C89,'[1]PT-1 RESULT (IX) (20)'!$B$4:$F$276,5,0)</f>
        <v>15</v>
      </c>
      <c r="E89" s="2">
        <f>VLOOKUP(C89,'[1]PT-1 RESULT (IX) (20)'!$B$4:$G$276,6,0)</f>
        <v>19</v>
      </c>
      <c r="F89" s="2">
        <f>VLOOKUP(C89,'[1]PT-1 RESULT (IX) (20)'!$B$4:$J$276,9,0)</f>
        <v>19</v>
      </c>
      <c r="G89" s="2">
        <f>VLOOKUP(C89,'[1]PT-1 RESULT (IX) (20)'!$B$4:$K$276,10,0)</f>
        <v>12</v>
      </c>
      <c r="H89" s="2">
        <f>VLOOKUP(C89,'[1]PT-1 RESULT (IX) (20)'!$B$4:$L$276,11,0)</f>
        <v>15</v>
      </c>
      <c r="I89" s="2" t="str">
        <f>VLOOKUP(C89,'[1]PT-1 RESULT (IX) (20)'!$B$4:$I$276,8,0)</f>
        <v>NA</v>
      </c>
      <c r="J89" s="2">
        <f>VLOOKUP(C89,'[1]PT-1 RESULT (IX) (20)'!$B$4:$M$276,12,0)</f>
        <v>19</v>
      </c>
      <c r="K89" s="2" t="str">
        <f>VLOOKUP(C89,'[1]PT-1 RESULT (IX) (20)'!$B$4:$H$276,7,0)</f>
        <v>NA</v>
      </c>
    </row>
    <row r="90" spans="1:11">
      <c r="A90">
        <v>84</v>
      </c>
      <c r="B90" t="s">
        <v>101</v>
      </c>
      <c r="C90">
        <v>3148</v>
      </c>
      <c r="D90" s="2">
        <f>VLOOKUP(C90,'[1]PT-1 RESULT (IX) (20)'!$B$4:$F$276,5,0)</f>
        <v>20</v>
      </c>
      <c r="E90" s="2" t="str">
        <f>VLOOKUP(C90,'[1]PT-1 RESULT (IX) (20)'!$B$4:$G$276,6,0)</f>
        <v>NA</v>
      </c>
      <c r="F90" s="2">
        <f>VLOOKUP(C90,'[1]PT-1 RESULT (IX) (20)'!$B$4:$J$276,9,0)</f>
        <v>18</v>
      </c>
      <c r="G90" s="2">
        <f>VLOOKUP(C90,'[1]PT-1 RESULT (IX) (20)'!$B$4:$K$276,10,0)</f>
        <v>20</v>
      </c>
      <c r="H90" s="2">
        <f>VLOOKUP(C90,'[1]PT-1 RESULT (IX) (20)'!$B$4:$L$276,11,0)</f>
        <v>20</v>
      </c>
      <c r="I90" s="2" t="str">
        <f>VLOOKUP(C90,'[1]PT-1 RESULT (IX) (20)'!$B$4:$I$276,8,0)</f>
        <v>NA</v>
      </c>
      <c r="J90" s="2">
        <f>VLOOKUP(C90,'[1]PT-1 RESULT (IX) (20)'!$B$4:$M$276,12,0)</f>
        <v>20</v>
      </c>
      <c r="K90" s="2">
        <f>VLOOKUP(C90,'[1]PT-1 RESULT (IX) (20)'!$B$4:$H$276,7,0)</f>
        <v>20</v>
      </c>
    </row>
    <row r="91" spans="1:11">
      <c r="A91">
        <v>85</v>
      </c>
      <c r="B91" t="s">
        <v>102</v>
      </c>
      <c r="C91">
        <v>3611</v>
      </c>
      <c r="D91" s="2">
        <f>VLOOKUP(C91,'[1]PT-1 RESULT (IX) (20)'!$B$4:$F$276,5,0)</f>
        <v>16</v>
      </c>
      <c r="E91" s="2" t="str">
        <f>VLOOKUP(C91,'[1]PT-1 RESULT (IX) (20)'!$B$4:$G$276,6,0)</f>
        <v>NA</v>
      </c>
      <c r="F91" s="2">
        <f>VLOOKUP(C91,'[1]PT-1 RESULT (IX) (20)'!$B$4:$J$276,9,0)</f>
        <v>12</v>
      </c>
      <c r="G91" s="2">
        <f>VLOOKUP(C91,'[1]PT-1 RESULT (IX) (20)'!$B$4:$K$276,10,0)</f>
        <v>20</v>
      </c>
      <c r="H91" s="2">
        <f>VLOOKUP(C91,'[1]PT-1 RESULT (IX) (20)'!$B$4:$L$276,11,0)</f>
        <v>20</v>
      </c>
      <c r="I91" s="2" t="str">
        <f>VLOOKUP(C91,'[1]PT-1 RESULT (IX) (20)'!$B$4:$I$276,8,0)</f>
        <v>NA</v>
      </c>
      <c r="J91" s="2">
        <f>VLOOKUP(C91,'[1]PT-1 RESULT (IX) (20)'!$B$4:$M$276,12,0)</f>
        <v>18</v>
      </c>
      <c r="K91" s="2">
        <f>VLOOKUP(C91,'[1]PT-1 RESULT (IX) (20)'!$B$4:$H$276,7,0)</f>
        <v>19</v>
      </c>
    </row>
    <row r="92" spans="1:11">
      <c r="A92">
        <v>86</v>
      </c>
      <c r="B92" t="s">
        <v>103</v>
      </c>
      <c r="C92">
        <v>10450</v>
      </c>
      <c r="D92" s="2" t="str">
        <f>VLOOKUP(C92,'[1]PT-1 RESULT (IX) (20)'!$B$4:$F$276,5,0)</f>
        <v>A</v>
      </c>
      <c r="E92" s="2" t="str">
        <f>VLOOKUP(C92,'[1]PT-1 RESULT (IX) (20)'!$B$4:$G$276,6,0)</f>
        <v>A</v>
      </c>
      <c r="F92" s="2" t="str">
        <f>VLOOKUP(C92,'[1]PT-1 RESULT (IX) (20)'!$B$4:$J$276,9,0)</f>
        <v>A</v>
      </c>
      <c r="G92" s="2" t="str">
        <f>VLOOKUP(C92,'[1]PT-1 RESULT (IX) (20)'!$B$4:$K$276,10,0)</f>
        <v>A</v>
      </c>
      <c r="H92" s="2">
        <f>VLOOKUP(C92,'[1]PT-1 RESULT (IX) (20)'!$B$4:$L$276,11,0)</f>
        <v>17</v>
      </c>
      <c r="I92" s="2" t="str">
        <f>VLOOKUP(C92,'[1]PT-1 RESULT (IX) (20)'!$B$4:$I$276,8,0)</f>
        <v>NA</v>
      </c>
      <c r="J92" s="2" t="str">
        <f>VLOOKUP(C92,'[1]PT-1 RESULT (IX) (20)'!$B$4:$M$276,12,0)</f>
        <v>A</v>
      </c>
      <c r="K92" s="2" t="str">
        <f>VLOOKUP(C92,'[1]PT-1 RESULT (IX) (20)'!$B$4:$H$276,7,0)</f>
        <v>NA</v>
      </c>
    </row>
    <row r="93" spans="1:11">
      <c r="A93">
        <v>87</v>
      </c>
      <c r="B93" t="s">
        <v>104</v>
      </c>
      <c r="C93">
        <v>10281</v>
      </c>
      <c r="D93" s="2">
        <f>VLOOKUP(C93,'[1]PT-1 RESULT (IX) (20)'!$B$4:$F$276,5,0)</f>
        <v>15</v>
      </c>
      <c r="E93" s="2">
        <f>VLOOKUP(C93,'[1]PT-1 RESULT (IX) (20)'!$B$4:$G$276,6,0)</f>
        <v>16</v>
      </c>
      <c r="F93" s="2">
        <f>VLOOKUP(C93,'[1]PT-1 RESULT (IX) (20)'!$B$4:$J$276,9,0)</f>
        <v>8</v>
      </c>
      <c r="G93" s="2">
        <f>VLOOKUP(C93,'[1]PT-1 RESULT (IX) (20)'!$B$4:$K$276,10,0)</f>
        <v>16</v>
      </c>
      <c r="H93" s="2">
        <f>VLOOKUP(C93,'[1]PT-1 RESULT (IX) (20)'!$B$4:$L$276,11,0)</f>
        <v>17</v>
      </c>
      <c r="I93" s="2" t="str">
        <f>VLOOKUP(C93,'[1]PT-1 RESULT (IX) (20)'!$B$4:$I$276,8,0)</f>
        <v>NA</v>
      </c>
      <c r="J93" s="2">
        <f>VLOOKUP(C93,'[1]PT-1 RESULT (IX) (20)'!$B$4:$M$276,12,0)</f>
        <v>19</v>
      </c>
      <c r="K93" s="2" t="str">
        <f>VLOOKUP(C93,'[1]PT-1 RESULT (IX) (20)'!$B$4:$H$276,7,0)</f>
        <v>NA</v>
      </c>
    </row>
    <row r="94" spans="1:11">
      <c r="A94">
        <v>88</v>
      </c>
      <c r="B94" t="s">
        <v>105</v>
      </c>
      <c r="C94">
        <v>3072</v>
      </c>
      <c r="D94" s="2">
        <f>VLOOKUP(C94,'[1]PT-1 RESULT (IX) (20)'!$B$4:$F$276,5,0)</f>
        <v>19</v>
      </c>
      <c r="E94" s="2" t="str">
        <f>VLOOKUP(C94,'[1]PT-1 RESULT (IX) (20)'!$B$4:$G$276,6,0)</f>
        <v>NA</v>
      </c>
      <c r="F94" s="2">
        <f>VLOOKUP(C94,'[1]PT-1 RESULT (IX) (20)'!$B$4:$J$276,9,0)</f>
        <v>18</v>
      </c>
      <c r="G94" s="2">
        <f>VLOOKUP(C94,'[1]PT-1 RESULT (IX) (20)'!$B$4:$K$276,10,0)</f>
        <v>19</v>
      </c>
      <c r="H94" s="2">
        <f>VLOOKUP(C94,'[1]PT-1 RESULT (IX) (20)'!$B$4:$L$276,11,0)</f>
        <v>20</v>
      </c>
      <c r="I94" s="2">
        <f>VLOOKUP(C94,'[1]PT-1 RESULT (IX) (20)'!$B$4:$I$276,8,0)</f>
        <v>20</v>
      </c>
      <c r="J94" s="2">
        <f>VLOOKUP(C94,'[1]PT-1 RESULT (IX) (20)'!$B$4:$M$276,12,0)</f>
        <v>20</v>
      </c>
      <c r="K94" s="2" t="str">
        <f>VLOOKUP(C94,'[1]PT-1 RESULT (IX) (20)'!$B$4:$H$276,7,0)</f>
        <v>NA</v>
      </c>
    </row>
    <row r="95" spans="1:11">
      <c r="A95">
        <v>89</v>
      </c>
      <c r="B95" t="s">
        <v>106</v>
      </c>
      <c r="C95">
        <v>13</v>
      </c>
      <c r="D95" s="2">
        <f>VLOOKUP(C95,'[1]PT-1 RESULT (IX) (20)'!$B$4:$F$276,5,0)</f>
        <v>16</v>
      </c>
      <c r="E95" s="2">
        <f>VLOOKUP(C95,'[1]PT-1 RESULT (IX) (20)'!$B$4:$G$276,6,0)</f>
        <v>19</v>
      </c>
      <c r="F95" s="2">
        <f>VLOOKUP(C95,'[1]PT-1 RESULT (IX) (20)'!$B$4:$J$276,9,0)</f>
        <v>18</v>
      </c>
      <c r="G95" s="2">
        <f>VLOOKUP(C95,'[1]PT-1 RESULT (IX) (20)'!$B$4:$K$276,10,0)</f>
        <v>19</v>
      </c>
      <c r="H95" s="2">
        <f>VLOOKUP(C95,'[1]PT-1 RESULT (IX) (20)'!$B$4:$L$276,11,0)</f>
        <v>19</v>
      </c>
      <c r="I95" s="2" t="str">
        <f>VLOOKUP(C95,'[1]PT-1 RESULT (IX) (20)'!$B$4:$I$276,8,0)</f>
        <v>NA</v>
      </c>
      <c r="J95" s="2">
        <f>VLOOKUP(C95,'[1]PT-1 RESULT (IX) (20)'!$B$4:$M$276,12,0)</f>
        <v>14</v>
      </c>
      <c r="K95" s="2" t="str">
        <f>VLOOKUP(C95,'[1]PT-1 RESULT (IX) (20)'!$B$4:$H$276,7,0)</f>
        <v>NA</v>
      </c>
    </row>
    <row r="96" spans="1:11">
      <c r="A96">
        <v>90</v>
      </c>
      <c r="B96" t="s">
        <v>107</v>
      </c>
      <c r="C96">
        <v>10538</v>
      </c>
      <c r="D96" s="2">
        <f>VLOOKUP(C96,'[1]PT-1 RESULT (IX) (20)'!$B$4:$F$276,5,0)</f>
        <v>17</v>
      </c>
      <c r="E96" s="2">
        <f>VLOOKUP(C96,'[1]PT-1 RESULT (IX) (20)'!$B$4:$G$276,6,0)</f>
        <v>17</v>
      </c>
      <c r="F96" s="2">
        <f>VLOOKUP(C96,'[1]PT-1 RESULT (IX) (20)'!$B$4:$J$276,9,0)</f>
        <v>20</v>
      </c>
      <c r="G96" s="2">
        <f>VLOOKUP(C96,'[1]PT-1 RESULT (IX) (20)'!$B$4:$K$276,10,0)</f>
        <v>16</v>
      </c>
      <c r="H96" s="2">
        <f>VLOOKUP(C96,'[1]PT-1 RESULT (IX) (20)'!$B$4:$L$276,11,0)</f>
        <v>20</v>
      </c>
      <c r="I96" s="2" t="str">
        <f>VLOOKUP(C96,'[1]PT-1 RESULT (IX) (20)'!$B$4:$I$276,8,0)</f>
        <v>NA</v>
      </c>
      <c r="J96" s="2">
        <f>VLOOKUP(C96,'[1]PT-1 RESULT (IX) (20)'!$B$4:$M$276,12,0)</f>
        <v>20</v>
      </c>
      <c r="K96" s="2" t="str">
        <f>VLOOKUP(C96,'[1]PT-1 RESULT (IX) (20)'!$B$4:$H$276,7,0)</f>
        <v>NA</v>
      </c>
    </row>
    <row r="97" spans="1:11">
      <c r="A97">
        <v>91</v>
      </c>
      <c r="B97" t="s">
        <v>108</v>
      </c>
      <c r="C97">
        <v>7</v>
      </c>
      <c r="D97" s="2">
        <f>VLOOKUP(C97,'[1]PT-1 RESULT (IX) (20)'!$B$4:$F$276,5,0)</f>
        <v>20</v>
      </c>
      <c r="E97" s="2" t="str">
        <f>VLOOKUP(C97,'[1]PT-1 RESULT (IX) (20)'!$B$4:$G$276,6,0)</f>
        <v>NA</v>
      </c>
      <c r="F97" s="2">
        <f>VLOOKUP(C97,'[1]PT-1 RESULT (IX) (20)'!$B$4:$J$276,9,0)</f>
        <v>18</v>
      </c>
      <c r="G97" s="2">
        <f>VLOOKUP(C97,'[1]PT-1 RESULT (IX) (20)'!$B$4:$K$276,10,0)</f>
        <v>17</v>
      </c>
      <c r="H97" s="2">
        <f>VLOOKUP(C97,'[1]PT-1 RESULT (IX) (20)'!$B$4:$L$276,11,0)</f>
        <v>20</v>
      </c>
      <c r="I97" s="2" t="str">
        <f>VLOOKUP(C97,'[1]PT-1 RESULT (IX) (20)'!$B$4:$I$276,8,0)</f>
        <v>NA</v>
      </c>
      <c r="J97" s="2">
        <f>VLOOKUP(C97,'[1]PT-1 RESULT (IX) (20)'!$B$4:$M$276,12,0)</f>
        <v>20</v>
      </c>
      <c r="K97" s="2">
        <f>VLOOKUP(C97,'[1]PT-1 RESULT (IX) (20)'!$B$4:$H$276,7,0)</f>
        <v>19</v>
      </c>
    </row>
    <row r="98" spans="1:11">
      <c r="A98">
        <v>92</v>
      </c>
      <c r="B98" t="s">
        <v>109</v>
      </c>
      <c r="C98">
        <v>2177</v>
      </c>
      <c r="D98" s="2">
        <f>VLOOKUP(C98,'[1]PT-1 RESULT (IX) (20)'!$B$4:$F$276,5,0)</f>
        <v>19</v>
      </c>
      <c r="E98" s="2" t="str">
        <f>VLOOKUP(C98,'[1]PT-1 RESULT (IX) (20)'!$B$4:$G$276,6,0)</f>
        <v>NA</v>
      </c>
      <c r="F98" s="2">
        <f>VLOOKUP(C98,'[1]PT-1 RESULT (IX) (20)'!$B$4:$J$276,9,0)</f>
        <v>18</v>
      </c>
      <c r="G98" s="2">
        <f>VLOOKUP(C98,'[1]PT-1 RESULT (IX) (20)'!$B$4:$K$276,10,0)</f>
        <v>19</v>
      </c>
      <c r="H98" s="2">
        <f>VLOOKUP(C98,'[1]PT-1 RESULT (IX) (20)'!$B$4:$L$276,11,0)</f>
        <v>20</v>
      </c>
      <c r="I98" s="2" t="str">
        <f>VLOOKUP(C98,'[1]PT-1 RESULT (IX) (20)'!$B$4:$I$276,8,0)</f>
        <v>NA</v>
      </c>
      <c r="J98" s="2">
        <f>VLOOKUP(C98,'[1]PT-1 RESULT (IX) (20)'!$B$4:$M$276,12,0)</f>
        <v>20</v>
      </c>
      <c r="K98" s="2">
        <f>VLOOKUP(C98,'[1]PT-1 RESULT (IX) (20)'!$B$4:$H$276,7,0)</f>
        <v>20</v>
      </c>
    </row>
    <row r="99" spans="1:11">
      <c r="A99">
        <v>93</v>
      </c>
      <c r="B99" t="s">
        <v>110</v>
      </c>
      <c r="C99">
        <v>2010</v>
      </c>
      <c r="D99" s="2">
        <f>VLOOKUP(C99,'[1]PT-1 RESULT (IX) (20)'!$B$4:$F$276,5,0)</f>
        <v>17</v>
      </c>
      <c r="E99" s="2" t="str">
        <f>VLOOKUP(C99,'[1]PT-1 RESULT (IX) (20)'!$B$4:$G$276,6,0)</f>
        <v>NA</v>
      </c>
      <c r="F99" s="2">
        <f>VLOOKUP(C99,'[1]PT-1 RESULT (IX) (20)'!$B$4:$J$276,9,0)</f>
        <v>18</v>
      </c>
      <c r="G99" s="2">
        <f>VLOOKUP(C99,'[1]PT-1 RESULT (IX) (20)'!$B$4:$K$276,10,0)</f>
        <v>20</v>
      </c>
      <c r="H99" s="2">
        <f>VLOOKUP(C99,'[1]PT-1 RESULT (IX) (20)'!$B$4:$L$276,11,0)</f>
        <v>20</v>
      </c>
      <c r="I99" s="2" t="str">
        <f>VLOOKUP(C99,'[1]PT-1 RESULT (IX) (20)'!$B$4:$I$276,8,0)</f>
        <v>NA</v>
      </c>
      <c r="J99" s="2">
        <f>VLOOKUP(C99,'[1]PT-1 RESULT (IX) (20)'!$B$4:$M$276,12,0)</f>
        <v>20</v>
      </c>
      <c r="K99" s="2">
        <f>VLOOKUP(C99,'[1]PT-1 RESULT (IX) (20)'!$B$4:$H$276,7,0)</f>
        <v>20</v>
      </c>
    </row>
    <row r="100" spans="1:11">
      <c r="A100">
        <v>94</v>
      </c>
      <c r="B100" t="s">
        <v>111</v>
      </c>
      <c r="C100">
        <v>2181</v>
      </c>
      <c r="D100" s="2">
        <f>VLOOKUP(C100,'[1]PT-1 RESULT (IX) (20)'!$B$4:$F$276,5,0)</f>
        <v>15</v>
      </c>
      <c r="E100" s="2">
        <f>VLOOKUP(C100,'[1]PT-1 RESULT (IX) (20)'!$B$4:$G$276,6,0)</f>
        <v>16</v>
      </c>
      <c r="F100" s="2">
        <f>VLOOKUP(C100,'[1]PT-1 RESULT (IX) (20)'!$B$4:$J$276,9,0)</f>
        <v>20</v>
      </c>
      <c r="G100" s="2">
        <f>VLOOKUP(C100,'[1]PT-1 RESULT (IX) (20)'!$B$4:$K$276,10,0)</f>
        <v>14</v>
      </c>
      <c r="H100" s="2">
        <f>VLOOKUP(C100,'[1]PT-1 RESULT (IX) (20)'!$B$4:$L$276,11,0)</f>
        <v>16</v>
      </c>
      <c r="I100" s="2" t="str">
        <f>VLOOKUP(C100,'[1]PT-1 RESULT (IX) (20)'!$B$4:$I$276,8,0)</f>
        <v>NA</v>
      </c>
      <c r="J100" s="2">
        <f>VLOOKUP(C100,'[1]PT-1 RESULT (IX) (20)'!$B$4:$M$276,12,0)</f>
        <v>19</v>
      </c>
      <c r="K100" s="2" t="str">
        <f>VLOOKUP(C100,'[1]PT-1 RESULT (IX) (20)'!$B$4:$H$276,7,0)</f>
        <v>NA</v>
      </c>
    </row>
    <row r="101" spans="1:11">
      <c r="A101">
        <v>95</v>
      </c>
      <c r="B101" t="s">
        <v>112</v>
      </c>
      <c r="C101">
        <v>2134</v>
      </c>
      <c r="D101" s="2">
        <f>VLOOKUP(C101,'[1]PT-1 RESULT (IX) (20)'!$B$4:$F$276,5,0)</f>
        <v>19</v>
      </c>
      <c r="E101" s="2" t="str">
        <f>VLOOKUP(C101,'[1]PT-1 RESULT (IX) (20)'!$B$4:$G$276,6,0)</f>
        <v>NA</v>
      </c>
      <c r="F101" s="2">
        <f>VLOOKUP(C101,'[1]PT-1 RESULT (IX) (20)'!$B$4:$J$276,9,0)</f>
        <v>18</v>
      </c>
      <c r="G101" s="2">
        <f>VLOOKUP(C101,'[1]PT-1 RESULT (IX) (20)'!$B$4:$K$276,10,0)</f>
        <v>19</v>
      </c>
      <c r="H101" s="2">
        <f>VLOOKUP(C101,'[1]PT-1 RESULT (IX) (20)'!$B$4:$L$276,11,0)</f>
        <v>18</v>
      </c>
      <c r="I101" s="2">
        <f>VLOOKUP(C101,'[1]PT-1 RESULT (IX) (20)'!$B$4:$I$276,8,0)</f>
        <v>20</v>
      </c>
      <c r="J101" s="2">
        <f>VLOOKUP(C101,'[1]PT-1 RESULT (IX) (20)'!$B$4:$M$276,12,0)</f>
        <v>20</v>
      </c>
      <c r="K101" s="2" t="str">
        <f>VLOOKUP(C101,'[1]PT-1 RESULT (IX) (20)'!$B$4:$H$276,7,0)</f>
        <v>NA</v>
      </c>
    </row>
    <row r="102" spans="1:11">
      <c r="A102">
        <v>96</v>
      </c>
      <c r="B102" t="s">
        <v>113</v>
      </c>
      <c r="C102">
        <v>2214</v>
      </c>
      <c r="D102" s="2">
        <f>VLOOKUP(C102,'[1]PT-1 RESULT (IX) (20)'!$B$4:$F$276,5,0)</f>
        <v>14</v>
      </c>
      <c r="E102" s="2" t="str">
        <f>VLOOKUP(C102,'[1]PT-1 RESULT (IX) (20)'!$B$4:$G$276,6,0)</f>
        <v>NA</v>
      </c>
      <c r="F102" s="2">
        <f>VLOOKUP(C102,'[1]PT-1 RESULT (IX) (20)'!$B$4:$J$276,9,0)</f>
        <v>20</v>
      </c>
      <c r="G102" s="2">
        <f>VLOOKUP(C102,'[1]PT-1 RESULT (IX) (20)'!$B$4:$K$276,10,0)</f>
        <v>20</v>
      </c>
      <c r="H102" s="2">
        <f>VLOOKUP(C102,'[1]PT-1 RESULT (IX) (20)'!$B$4:$L$276,11,0)</f>
        <v>18</v>
      </c>
      <c r="I102" s="2">
        <f>VLOOKUP(C102,'[1]PT-1 RESULT (IX) (20)'!$B$4:$I$276,8,0)</f>
        <v>19</v>
      </c>
      <c r="J102" s="2">
        <f>VLOOKUP(C102,'[1]PT-1 RESULT (IX) (20)'!$B$4:$M$276,12,0)</f>
        <v>19</v>
      </c>
      <c r="K102" s="2" t="str">
        <f>VLOOKUP(C102,'[1]PT-1 RESULT (IX) (20)'!$B$4:$H$276,7,0)</f>
        <v>NA</v>
      </c>
    </row>
    <row r="103" spans="1:11">
      <c r="A103">
        <v>97</v>
      </c>
      <c r="B103" t="s">
        <v>114</v>
      </c>
      <c r="C103">
        <v>3043</v>
      </c>
      <c r="D103" s="2">
        <f>VLOOKUP(C103,'[1]PT-1 RESULT (IX) (20)'!$B$4:$F$276,5,0)</f>
        <v>12</v>
      </c>
      <c r="E103" s="2">
        <f>VLOOKUP(C103,'[1]PT-1 RESULT (IX) (20)'!$B$4:$G$276,6,0)</f>
        <v>18</v>
      </c>
      <c r="F103" s="2">
        <f>VLOOKUP(C103,'[1]PT-1 RESULT (IX) (20)'!$B$4:$J$276,9,0)</f>
        <v>19</v>
      </c>
      <c r="G103" s="2">
        <f>VLOOKUP(C103,'[1]PT-1 RESULT (IX) (20)'!$B$4:$K$276,10,0)</f>
        <v>20</v>
      </c>
      <c r="H103" s="2">
        <f>VLOOKUP(C103,'[1]PT-1 RESULT (IX) (20)'!$B$4:$L$276,11,0)</f>
        <v>18</v>
      </c>
      <c r="I103" s="2" t="str">
        <f>VLOOKUP(C103,'[1]PT-1 RESULT (IX) (20)'!$B$4:$I$276,8,0)</f>
        <v>NA</v>
      </c>
      <c r="J103" s="2">
        <f>VLOOKUP(C103,'[1]PT-1 RESULT (IX) (20)'!$B$4:$M$276,12,0)</f>
        <v>17</v>
      </c>
      <c r="K103" s="2" t="str">
        <f>VLOOKUP(C103,'[1]PT-1 RESULT (IX) (20)'!$B$4:$H$276,7,0)</f>
        <v>NA</v>
      </c>
    </row>
    <row r="104" spans="1:11">
      <c r="A104">
        <v>98</v>
      </c>
      <c r="B104" t="s">
        <v>115</v>
      </c>
      <c r="C104">
        <v>15</v>
      </c>
      <c r="D104" s="2">
        <f>VLOOKUP(C104,'[1]PT-1 RESULT (IX) (20)'!$B$4:$F$276,5,0)</f>
        <v>17</v>
      </c>
      <c r="E104" s="2">
        <f>VLOOKUP(C104,'[1]PT-1 RESULT (IX) (20)'!$B$4:$G$276,6,0)</f>
        <v>18</v>
      </c>
      <c r="F104" s="2">
        <f>VLOOKUP(C104,'[1]PT-1 RESULT (IX) (20)'!$B$4:$J$276,9,0)</f>
        <v>15</v>
      </c>
      <c r="G104" s="2">
        <f>VLOOKUP(C104,'[1]PT-1 RESULT (IX) (20)'!$B$4:$K$276,10,0)</f>
        <v>14</v>
      </c>
      <c r="H104" s="2">
        <f>VLOOKUP(C104,'[1]PT-1 RESULT (IX) (20)'!$B$4:$L$276,11,0)</f>
        <v>17</v>
      </c>
      <c r="I104" s="2" t="str">
        <f>VLOOKUP(C104,'[1]PT-1 RESULT (IX) (20)'!$B$4:$I$276,8,0)</f>
        <v>NA</v>
      </c>
      <c r="J104" s="2">
        <f>VLOOKUP(C104,'[1]PT-1 RESULT (IX) (20)'!$B$4:$M$276,12,0)</f>
        <v>15</v>
      </c>
      <c r="K104" s="2" t="str">
        <f>VLOOKUP(C104,'[1]PT-1 RESULT (IX) (20)'!$B$4:$H$276,7,0)</f>
        <v>NA</v>
      </c>
    </row>
    <row r="105" spans="1:11">
      <c r="A105">
        <v>99</v>
      </c>
      <c r="B105" t="s">
        <v>116</v>
      </c>
      <c r="C105">
        <v>6658</v>
      </c>
      <c r="D105" s="2">
        <f>VLOOKUP(C105,'[1]PT-1 RESULT (IX) (20)'!$B$4:$F$276,5,0)</f>
        <v>18</v>
      </c>
      <c r="E105" s="2">
        <f>VLOOKUP(C105,'[1]PT-1 RESULT (IX) (20)'!$B$4:$G$276,6,0)</f>
        <v>18</v>
      </c>
      <c r="F105" s="2">
        <f>VLOOKUP(C105,'[1]PT-1 RESULT (IX) (20)'!$B$4:$J$276,9,0)</f>
        <v>19</v>
      </c>
      <c r="G105" s="2">
        <f>VLOOKUP(C105,'[1]PT-1 RESULT (IX) (20)'!$B$4:$K$276,10,0)</f>
        <v>20</v>
      </c>
      <c r="H105" s="2">
        <f>VLOOKUP(C105,'[1]PT-1 RESULT (IX) (20)'!$B$4:$L$276,11,0)</f>
        <v>18</v>
      </c>
      <c r="I105" s="2" t="str">
        <f>VLOOKUP(C105,'[1]PT-1 RESULT (IX) (20)'!$B$4:$I$276,8,0)</f>
        <v>NA</v>
      </c>
      <c r="J105" s="2">
        <f>VLOOKUP(C105,'[1]PT-1 RESULT (IX) (20)'!$B$4:$M$276,12,0)</f>
        <v>20</v>
      </c>
      <c r="K105" s="2" t="str">
        <f>VLOOKUP(C105,'[1]PT-1 RESULT (IX) (20)'!$B$4:$H$276,7,0)</f>
        <v>NA</v>
      </c>
    </row>
    <row r="106" spans="1:11">
      <c r="A106">
        <v>100</v>
      </c>
      <c r="B106" t="s">
        <v>117</v>
      </c>
      <c r="C106">
        <v>10563</v>
      </c>
      <c r="D106" s="2">
        <f>VLOOKUP(C106,'[1]PT-1 RESULT (IX) (20)'!$B$4:$F$276,5,0)</f>
        <v>11</v>
      </c>
      <c r="E106" s="2">
        <f>VLOOKUP(C106,'[1]PT-1 RESULT (IX) (20)'!$B$4:$G$276,6,0)</f>
        <v>11</v>
      </c>
      <c r="F106" s="2">
        <f>VLOOKUP(C106,'[1]PT-1 RESULT (IX) (20)'!$B$4:$J$276,9,0)</f>
        <v>18</v>
      </c>
      <c r="G106" s="2">
        <f>VLOOKUP(C106,'[1]PT-1 RESULT (IX) (20)'!$B$4:$K$276,10,0)</f>
        <v>19</v>
      </c>
      <c r="H106" s="2" t="str">
        <f>VLOOKUP(C106,'[1]PT-1 RESULT (IX) (20)'!$B$4:$L$276,11,0)</f>
        <v>A</v>
      </c>
      <c r="I106" s="2" t="str">
        <f>VLOOKUP(C106,'[1]PT-1 RESULT (IX) (20)'!$B$4:$I$276,8,0)</f>
        <v>NA</v>
      </c>
      <c r="J106" s="2">
        <f>VLOOKUP(C106,'[1]PT-1 RESULT (IX) (20)'!$B$4:$M$276,12,0)</f>
        <v>19</v>
      </c>
      <c r="K106" s="2" t="str">
        <f>VLOOKUP(C106,'[1]PT-1 RESULT (IX) (20)'!$B$4:$H$276,7,0)</f>
        <v>NA</v>
      </c>
    </row>
    <row r="107" spans="1:11">
      <c r="A107">
        <v>101</v>
      </c>
      <c r="B107" t="s">
        <v>118</v>
      </c>
      <c r="C107">
        <v>14</v>
      </c>
      <c r="D107" s="2">
        <f>VLOOKUP(C107,'[1]PT-1 RESULT (IX) (20)'!$B$4:$F$276,5,0)</f>
        <v>19</v>
      </c>
      <c r="E107" s="2" t="str">
        <f>VLOOKUP(C107,'[1]PT-1 RESULT (IX) (20)'!$B$4:$G$276,6,0)</f>
        <v>NA</v>
      </c>
      <c r="F107" s="2">
        <f>VLOOKUP(C107,'[1]PT-1 RESULT (IX) (20)'!$B$4:$J$276,9,0)</f>
        <v>18</v>
      </c>
      <c r="G107" s="2">
        <f>VLOOKUP(C107,'[1]PT-1 RESULT (IX) (20)'!$B$4:$K$276,10,0)</f>
        <v>18</v>
      </c>
      <c r="H107" s="2">
        <f>VLOOKUP(C107,'[1]PT-1 RESULT (IX) (20)'!$B$4:$L$276,11,0)</f>
        <v>20</v>
      </c>
      <c r="I107" s="2" t="str">
        <f>VLOOKUP(C107,'[1]PT-1 RESULT (IX) (20)'!$B$4:$I$276,8,0)</f>
        <v>NA</v>
      </c>
      <c r="J107" s="2">
        <f>VLOOKUP(C107,'[1]PT-1 RESULT (IX) (20)'!$B$4:$M$276,12,0)</f>
        <v>20</v>
      </c>
      <c r="K107" s="2">
        <f>VLOOKUP(C107,'[1]PT-1 RESULT (IX) (20)'!$B$4:$H$276,7,0)</f>
        <v>20</v>
      </c>
    </row>
    <row r="108" spans="1:11">
      <c r="A108">
        <v>102</v>
      </c>
      <c r="B108" t="s">
        <v>119</v>
      </c>
      <c r="C108">
        <v>8</v>
      </c>
      <c r="D108" s="2">
        <f>VLOOKUP(C108,'[1]PT-1 RESULT (IX) (20)'!$B$4:$F$276,5,0)</f>
        <v>19</v>
      </c>
      <c r="E108" s="2">
        <f>VLOOKUP(C108,'[1]PT-1 RESULT (IX) (20)'!$B$4:$G$276,6,0)</f>
        <v>20</v>
      </c>
      <c r="F108" s="2">
        <f>VLOOKUP(C108,'[1]PT-1 RESULT (IX) (20)'!$B$4:$J$276,9,0)</f>
        <v>20</v>
      </c>
      <c r="G108" s="2">
        <f>VLOOKUP(C108,'[1]PT-1 RESULT (IX) (20)'!$B$4:$K$276,10,0)</f>
        <v>20</v>
      </c>
      <c r="H108" s="2">
        <f>VLOOKUP(C108,'[1]PT-1 RESULT (IX) (20)'!$B$4:$L$276,11,0)</f>
        <v>20</v>
      </c>
      <c r="I108" s="2" t="str">
        <f>VLOOKUP(C108,'[1]PT-1 RESULT (IX) (20)'!$B$4:$I$276,8,0)</f>
        <v>NA</v>
      </c>
      <c r="J108" s="2">
        <f>VLOOKUP(C108,'[1]PT-1 RESULT (IX) (20)'!$B$4:$M$276,12,0)</f>
        <v>19</v>
      </c>
      <c r="K108" s="2" t="str">
        <f>VLOOKUP(C108,'[1]PT-1 RESULT (IX) (20)'!$B$4:$H$276,7,0)</f>
        <v>NA</v>
      </c>
    </row>
    <row r="109" spans="1:11">
      <c r="A109">
        <v>103</v>
      </c>
      <c r="B109" t="s">
        <v>120</v>
      </c>
      <c r="C109">
        <v>7921</v>
      </c>
      <c r="D109" s="2">
        <f>VLOOKUP(C109,'[1]PT-1 RESULT (IX) (20)'!$B$4:$F$276,5,0)</f>
        <v>15</v>
      </c>
      <c r="E109" s="2">
        <f>VLOOKUP(C109,'[1]PT-1 RESULT (IX) (20)'!$B$4:$G$276,6,0)</f>
        <v>15</v>
      </c>
      <c r="F109" s="2">
        <f>VLOOKUP(C109,'[1]PT-1 RESULT (IX) (20)'!$B$4:$J$276,9,0)</f>
        <v>12</v>
      </c>
      <c r="G109" s="2" t="str">
        <f>VLOOKUP(C109,'[1]PT-1 RESULT (IX) (20)'!$B$4:$K$276,10,0)</f>
        <v>A</v>
      </c>
      <c r="H109" s="2">
        <f>VLOOKUP(C109,'[1]PT-1 RESULT (IX) (20)'!$B$4:$L$276,11,0)</f>
        <v>10</v>
      </c>
      <c r="I109" s="2" t="str">
        <f>VLOOKUP(C109,'[1]PT-1 RESULT (IX) (20)'!$B$4:$I$276,8,0)</f>
        <v>NA</v>
      </c>
      <c r="J109" s="2">
        <f>VLOOKUP(C109,'[1]PT-1 RESULT (IX) (20)'!$B$4:$M$276,12,0)</f>
        <v>18</v>
      </c>
      <c r="K109" s="2" t="str">
        <f>VLOOKUP(C109,'[1]PT-1 RESULT (IX) (20)'!$B$4:$H$276,7,0)</f>
        <v>NA</v>
      </c>
    </row>
    <row r="110" spans="1:11">
      <c r="A110">
        <v>104</v>
      </c>
      <c r="B110" t="s">
        <v>121</v>
      </c>
      <c r="C110">
        <v>22</v>
      </c>
      <c r="D110" s="2">
        <f>VLOOKUP(C110,'[1]PT-1 RESULT (IX) (20)'!$B$4:$F$276,5,0)</f>
        <v>14</v>
      </c>
      <c r="E110" s="2">
        <f>VLOOKUP(C110,'[1]PT-1 RESULT (IX) (20)'!$B$4:$G$276,6,0)</f>
        <v>5</v>
      </c>
      <c r="F110" s="2">
        <f>VLOOKUP(C110,'[1]PT-1 RESULT (IX) (20)'!$B$4:$J$276,9,0)</f>
        <v>19</v>
      </c>
      <c r="G110" s="2">
        <f>VLOOKUP(C110,'[1]PT-1 RESULT (IX) (20)'!$B$4:$K$276,10,0)</f>
        <v>20</v>
      </c>
      <c r="H110" s="2">
        <f>VLOOKUP(C110,'[1]PT-1 RESULT (IX) (20)'!$B$4:$L$276,11,0)</f>
        <v>11</v>
      </c>
      <c r="I110" s="2" t="str">
        <f>VLOOKUP(C110,'[1]PT-1 RESULT (IX) (20)'!$B$4:$I$276,8,0)</f>
        <v>NA</v>
      </c>
      <c r="J110" s="2">
        <f>VLOOKUP(C110,'[1]PT-1 RESULT (IX) (20)'!$B$4:$M$276,12,0)</f>
        <v>16</v>
      </c>
      <c r="K110" s="2" t="str">
        <f>VLOOKUP(C110,'[1]PT-1 RESULT (IX) (20)'!$B$4:$H$276,7,0)</f>
        <v>NA</v>
      </c>
    </row>
    <row r="111" spans="1:11">
      <c r="A111">
        <v>105</v>
      </c>
      <c r="B111" t="s">
        <v>122</v>
      </c>
      <c r="C111">
        <v>2087</v>
      </c>
      <c r="D111" s="2">
        <f>VLOOKUP(C111,'[1]PT-1 RESULT (IX) (20)'!$B$4:$F$276,5,0)</f>
        <v>19</v>
      </c>
      <c r="E111" s="2">
        <f>VLOOKUP(C111,'[1]PT-1 RESULT (IX) (20)'!$B$4:$G$276,6,0)</f>
        <v>19</v>
      </c>
      <c r="F111" s="2">
        <f>VLOOKUP(C111,'[1]PT-1 RESULT (IX) (20)'!$B$4:$J$276,9,0)</f>
        <v>20</v>
      </c>
      <c r="G111" s="2">
        <f>VLOOKUP(C111,'[1]PT-1 RESULT (IX) (20)'!$B$4:$K$276,10,0)</f>
        <v>20</v>
      </c>
      <c r="H111" s="2">
        <f>VLOOKUP(C111,'[1]PT-1 RESULT (IX) (20)'!$B$4:$L$276,11,0)</f>
        <v>20</v>
      </c>
      <c r="I111" s="2" t="str">
        <f>VLOOKUP(C111,'[1]PT-1 RESULT (IX) (20)'!$B$4:$I$276,8,0)</f>
        <v>NA</v>
      </c>
      <c r="J111" s="2">
        <f>VLOOKUP(C111,'[1]PT-1 RESULT (IX) (20)'!$B$4:$M$276,12,0)</f>
        <v>20</v>
      </c>
      <c r="K111" s="2" t="str">
        <f>VLOOKUP(C111,'[1]PT-1 RESULT (IX) (20)'!$B$4:$H$276,7,0)</f>
        <v>NA</v>
      </c>
    </row>
    <row r="112" spans="1:11">
      <c r="A112">
        <v>106</v>
      </c>
      <c r="B112" t="s">
        <v>123</v>
      </c>
      <c r="C112">
        <v>2195</v>
      </c>
      <c r="D112" s="2">
        <f>VLOOKUP(C112,'[1]PT-1 RESULT (IX) (20)'!$B$4:$F$276,5,0)</f>
        <v>14</v>
      </c>
      <c r="E112" s="2">
        <f>VLOOKUP(C112,'[1]PT-1 RESULT (IX) (20)'!$B$4:$G$276,6,0)</f>
        <v>14</v>
      </c>
      <c r="F112" s="2">
        <f>VLOOKUP(C112,'[1]PT-1 RESULT (IX) (20)'!$B$4:$J$276,9,0)</f>
        <v>13</v>
      </c>
      <c r="G112" s="2">
        <f>VLOOKUP(C112,'[1]PT-1 RESULT (IX) (20)'!$B$4:$K$276,10,0)</f>
        <v>14</v>
      </c>
      <c r="H112" s="2">
        <f>VLOOKUP(C112,'[1]PT-1 RESULT (IX) (20)'!$B$4:$L$276,11,0)</f>
        <v>17</v>
      </c>
      <c r="I112" s="2" t="str">
        <f>VLOOKUP(C112,'[1]PT-1 RESULT (IX) (20)'!$B$4:$I$276,8,0)</f>
        <v>NA</v>
      </c>
      <c r="J112" s="2">
        <f>VLOOKUP(C112,'[1]PT-1 RESULT (IX) (20)'!$B$4:$M$276,12,0)</f>
        <v>15</v>
      </c>
      <c r="K112" s="2" t="str">
        <f>VLOOKUP(C112,'[1]PT-1 RESULT (IX) (20)'!$B$4:$H$276,7,0)</f>
        <v>NA</v>
      </c>
    </row>
    <row r="113" spans="1:11">
      <c r="A113">
        <v>107</v>
      </c>
      <c r="B113" t="s">
        <v>124</v>
      </c>
      <c r="C113">
        <v>2504</v>
      </c>
      <c r="D113" s="2">
        <f>VLOOKUP(C113,'[1]PT-1 RESULT (IX) (20)'!$B$4:$F$276,5,0)</f>
        <v>16</v>
      </c>
      <c r="E113" s="2" t="str">
        <f>VLOOKUP(C113,'[1]PT-1 RESULT (IX) (20)'!$B$4:$G$276,6,0)</f>
        <v>NA</v>
      </c>
      <c r="F113" s="2">
        <f>VLOOKUP(C113,'[1]PT-1 RESULT (IX) (20)'!$B$4:$J$276,9,0)</f>
        <v>17</v>
      </c>
      <c r="G113" s="2">
        <f>VLOOKUP(C113,'[1]PT-1 RESULT (IX) (20)'!$B$4:$K$276,10,0)</f>
        <v>16</v>
      </c>
      <c r="H113" s="2">
        <f>VLOOKUP(C113,'[1]PT-1 RESULT (IX) (20)'!$B$4:$L$276,11,0)</f>
        <v>20</v>
      </c>
      <c r="I113" s="2">
        <f>VLOOKUP(C113,'[1]PT-1 RESULT (IX) (20)'!$B$4:$I$276,8,0)</f>
        <v>20</v>
      </c>
      <c r="J113" s="2">
        <f>VLOOKUP(C113,'[1]PT-1 RESULT (IX) (20)'!$B$4:$M$276,12,0)</f>
        <v>20</v>
      </c>
      <c r="K113" s="2" t="str">
        <f>VLOOKUP(C113,'[1]PT-1 RESULT (IX) (20)'!$B$4:$H$276,7,0)</f>
        <v>NA</v>
      </c>
    </row>
    <row r="114" spans="1:11">
      <c r="A114">
        <v>108</v>
      </c>
      <c r="B114" t="s">
        <v>125</v>
      </c>
      <c r="C114">
        <v>2174</v>
      </c>
      <c r="D114" s="2">
        <f>VLOOKUP(C114,'[1]PT-1 RESULT (IX) (20)'!$B$4:$F$276,5,0)</f>
        <v>18</v>
      </c>
      <c r="E114" s="2">
        <f>VLOOKUP(C114,'[1]PT-1 RESULT (IX) (20)'!$B$4:$G$276,6,0)</f>
        <v>19</v>
      </c>
      <c r="F114" s="2">
        <f>VLOOKUP(C114,'[1]PT-1 RESULT (IX) (20)'!$B$4:$J$276,9,0)</f>
        <v>20</v>
      </c>
      <c r="G114" s="2">
        <f>VLOOKUP(C114,'[1]PT-1 RESULT (IX) (20)'!$B$4:$K$276,10,0)</f>
        <v>19</v>
      </c>
      <c r="H114" s="2">
        <f>VLOOKUP(C114,'[1]PT-1 RESULT (IX) (20)'!$B$4:$L$276,11,0)</f>
        <v>17</v>
      </c>
      <c r="I114" s="2" t="str">
        <f>VLOOKUP(C114,'[1]PT-1 RESULT (IX) (20)'!$B$4:$I$276,8,0)</f>
        <v>NA</v>
      </c>
      <c r="J114" s="2">
        <f>VLOOKUP(C114,'[1]PT-1 RESULT (IX) (20)'!$B$4:$M$276,12,0)</f>
        <v>20</v>
      </c>
      <c r="K114" s="2" t="str">
        <f>VLOOKUP(C114,'[1]PT-1 RESULT (IX) (20)'!$B$4:$H$276,7,0)</f>
        <v>NA</v>
      </c>
    </row>
    <row r="115" spans="1:11">
      <c r="A115">
        <v>109</v>
      </c>
      <c r="B115" t="s">
        <v>126</v>
      </c>
      <c r="C115">
        <v>2008</v>
      </c>
      <c r="D115" s="2">
        <f>VLOOKUP(C115,'[1]PT-1 RESULT (IX) (20)'!$B$4:$F$276,5,0)</f>
        <v>11</v>
      </c>
      <c r="E115" s="2">
        <f>VLOOKUP(C115,'[1]PT-1 RESULT (IX) (20)'!$B$4:$G$276,6,0)</f>
        <v>13</v>
      </c>
      <c r="F115" s="2">
        <f>VLOOKUP(C115,'[1]PT-1 RESULT (IX) (20)'!$B$4:$J$276,9,0)</f>
        <v>18</v>
      </c>
      <c r="G115" s="2">
        <f>VLOOKUP(C115,'[1]PT-1 RESULT (IX) (20)'!$B$4:$K$276,10,0)</f>
        <v>20</v>
      </c>
      <c r="H115" s="2">
        <f>VLOOKUP(C115,'[1]PT-1 RESULT (IX) (20)'!$B$4:$L$276,11,0)</f>
        <v>16.5</v>
      </c>
      <c r="I115" s="2" t="str">
        <f>VLOOKUP(C115,'[1]PT-1 RESULT (IX) (20)'!$B$4:$I$276,8,0)</f>
        <v>NA</v>
      </c>
      <c r="J115" s="2">
        <f>VLOOKUP(C115,'[1]PT-1 RESULT (IX) (20)'!$B$4:$M$276,12,0)</f>
        <v>19</v>
      </c>
      <c r="K115" s="2" t="str">
        <f>VLOOKUP(C115,'[1]PT-1 RESULT (IX) (20)'!$B$4:$H$276,7,0)</f>
        <v>NA</v>
      </c>
    </row>
    <row r="116" spans="1:11">
      <c r="A116">
        <v>110</v>
      </c>
      <c r="B116" t="s">
        <v>127</v>
      </c>
      <c r="C116">
        <v>17</v>
      </c>
      <c r="D116" s="2">
        <f>VLOOKUP(C116,'[1]PT-1 RESULT (IX) (20)'!$B$4:$F$276,5,0)</f>
        <v>19</v>
      </c>
      <c r="E116" s="2">
        <f>VLOOKUP(C116,'[1]PT-1 RESULT (IX) (20)'!$B$4:$G$276,6,0)</f>
        <v>19</v>
      </c>
      <c r="F116" s="2">
        <f>VLOOKUP(C116,'[1]PT-1 RESULT (IX) (20)'!$B$4:$J$276,9,0)</f>
        <v>15</v>
      </c>
      <c r="G116" s="2">
        <f>VLOOKUP(C116,'[1]PT-1 RESULT (IX) (20)'!$B$4:$K$276,10,0)</f>
        <v>20</v>
      </c>
      <c r="H116" s="2">
        <f>VLOOKUP(C116,'[1]PT-1 RESULT (IX) (20)'!$B$4:$L$276,11,0)</f>
        <v>18</v>
      </c>
      <c r="I116" s="2" t="str">
        <f>VLOOKUP(C116,'[1]PT-1 RESULT (IX) (20)'!$B$4:$I$276,8,0)</f>
        <v>NA</v>
      </c>
      <c r="J116" s="2">
        <f>VLOOKUP(C116,'[1]PT-1 RESULT (IX) (20)'!$B$4:$M$276,12,0)</f>
        <v>20</v>
      </c>
      <c r="K116" s="2" t="str">
        <f>VLOOKUP(C116,'[1]PT-1 RESULT (IX) (20)'!$B$4:$H$276,7,0)</f>
        <v>NA</v>
      </c>
    </row>
    <row r="117" spans="1:11">
      <c r="A117">
        <v>111</v>
      </c>
      <c r="B117" t="s">
        <v>128</v>
      </c>
      <c r="C117">
        <v>4359</v>
      </c>
      <c r="D117" s="2" t="str">
        <f>VLOOKUP(C117,'[1]PT-1 RESULT (IX) (20)'!$B$4:$F$276,5,0)</f>
        <v>A</v>
      </c>
      <c r="E117" s="2">
        <f>VLOOKUP(C117,'[1]PT-1 RESULT (IX) (20)'!$B$4:$G$276,6,0)</f>
        <v>10</v>
      </c>
      <c r="F117" s="2">
        <f>VLOOKUP(C117,'[1]PT-1 RESULT (IX) (20)'!$B$4:$J$276,9,0)</f>
        <v>15</v>
      </c>
      <c r="G117" s="2">
        <f>VLOOKUP(C117,'[1]PT-1 RESULT (IX) (20)'!$B$4:$K$276,10,0)</f>
        <v>16</v>
      </c>
      <c r="H117" s="2">
        <f>VLOOKUP(C117,'[1]PT-1 RESULT (IX) (20)'!$B$4:$L$276,11,0)</f>
        <v>20</v>
      </c>
      <c r="I117" s="2" t="str">
        <f>VLOOKUP(C117,'[1]PT-1 RESULT (IX) (20)'!$B$4:$I$276,8,0)</f>
        <v>NA</v>
      </c>
      <c r="J117" s="2">
        <f>VLOOKUP(C117,'[1]PT-1 RESULT (IX) (20)'!$B$4:$M$276,12,0)</f>
        <v>13</v>
      </c>
      <c r="K117" s="2" t="str">
        <f>VLOOKUP(C117,'[1]PT-1 RESULT (IX) (20)'!$B$4:$H$276,7,0)</f>
        <v>NA</v>
      </c>
    </row>
    <row r="118" spans="1:11">
      <c r="A118">
        <v>112</v>
      </c>
      <c r="B118" t="s">
        <v>129</v>
      </c>
      <c r="C118">
        <v>10568</v>
      </c>
      <c r="D118" s="2">
        <f>VLOOKUP(C118,'[1]PT-1 RESULT (IX) (20)'!$B$4:$F$276,5,0)</f>
        <v>15</v>
      </c>
      <c r="E118" s="2">
        <f>VLOOKUP(C118,'[1]PT-1 RESULT (IX) (20)'!$B$4:$G$276,6,0)</f>
        <v>14</v>
      </c>
      <c r="F118" s="2">
        <f>VLOOKUP(C118,'[1]PT-1 RESULT (IX) (20)'!$B$4:$J$276,9,0)</f>
        <v>6</v>
      </c>
      <c r="G118" s="2">
        <f>VLOOKUP(C118,'[1]PT-1 RESULT (IX) (20)'!$B$4:$K$276,10,0)</f>
        <v>5</v>
      </c>
      <c r="H118" s="2" t="str">
        <f>VLOOKUP(C118,'[1]PT-1 RESULT (IX) (20)'!$B$4:$L$276,11,0)</f>
        <v>A</v>
      </c>
      <c r="I118" s="2" t="str">
        <f>VLOOKUP(C118,'[1]PT-1 RESULT (IX) (20)'!$B$4:$I$276,8,0)</f>
        <v>NA</v>
      </c>
      <c r="J118" s="2">
        <f>VLOOKUP(C118,'[1]PT-1 RESULT (IX) (20)'!$B$4:$M$276,12,0)</f>
        <v>9</v>
      </c>
      <c r="K118" s="2" t="str">
        <f>VLOOKUP(C118,'[1]PT-1 RESULT (IX) (20)'!$B$4:$H$276,7,0)</f>
        <v>NA</v>
      </c>
    </row>
    <row r="119" spans="1:11">
      <c r="A119">
        <v>113</v>
      </c>
      <c r="B119" t="s">
        <v>130</v>
      </c>
      <c r="C119">
        <v>2602</v>
      </c>
      <c r="D119" s="2">
        <f>VLOOKUP(C119,'[1]PT-1 RESULT (IX) (20)'!$B$4:$F$276,5,0)</f>
        <v>13</v>
      </c>
      <c r="E119" s="2">
        <f>VLOOKUP(C119,'[1]PT-1 RESULT (IX) (20)'!$B$4:$G$276,6,0)</f>
        <v>14</v>
      </c>
      <c r="F119" s="2">
        <f>VLOOKUP(C119,'[1]PT-1 RESULT (IX) (20)'!$B$4:$J$276,9,0)</f>
        <v>15</v>
      </c>
      <c r="G119" s="2">
        <f>VLOOKUP(C119,'[1]PT-1 RESULT (IX) (20)'!$B$4:$K$276,10,0)</f>
        <v>19</v>
      </c>
      <c r="H119" s="2">
        <f>VLOOKUP(C119,'[1]PT-1 RESULT (IX) (20)'!$B$4:$L$276,11,0)</f>
        <v>19</v>
      </c>
      <c r="I119" s="2" t="str">
        <f>VLOOKUP(C119,'[1]PT-1 RESULT (IX) (20)'!$B$4:$I$276,8,0)</f>
        <v>NA</v>
      </c>
      <c r="J119" s="2">
        <f>VLOOKUP(C119,'[1]PT-1 RESULT (IX) (20)'!$B$4:$M$276,12,0)</f>
        <v>13</v>
      </c>
      <c r="K119" s="2" t="str">
        <f>VLOOKUP(C119,'[1]PT-1 RESULT (IX) (20)'!$B$4:$H$276,7,0)</f>
        <v>NA</v>
      </c>
    </row>
    <row r="120" spans="1:11">
      <c r="A120">
        <v>114</v>
      </c>
      <c r="B120" t="s">
        <v>131</v>
      </c>
      <c r="C120">
        <v>3034</v>
      </c>
      <c r="D120" s="2">
        <f>VLOOKUP(C120,'[1]PT-1 RESULT (IX) (20)'!$B$4:$F$276,5,0)</f>
        <v>15</v>
      </c>
      <c r="E120" s="2">
        <f>VLOOKUP(C120,'[1]PT-1 RESULT (IX) (20)'!$B$4:$G$276,6,0)</f>
        <v>14</v>
      </c>
      <c r="F120" s="2">
        <f>VLOOKUP(C120,'[1]PT-1 RESULT (IX) (20)'!$B$4:$J$276,9,0)</f>
        <v>19</v>
      </c>
      <c r="G120" s="2">
        <f>VLOOKUP(C120,'[1]PT-1 RESULT (IX) (20)'!$B$4:$K$276,10,0)</f>
        <v>16</v>
      </c>
      <c r="H120" s="2">
        <f>VLOOKUP(C120,'[1]PT-1 RESULT (IX) (20)'!$B$4:$L$276,11,0)</f>
        <v>13</v>
      </c>
      <c r="I120" s="2" t="str">
        <f>VLOOKUP(C120,'[1]PT-1 RESULT (IX) (20)'!$B$4:$I$276,8,0)</f>
        <v>NA</v>
      </c>
      <c r="J120" s="2">
        <f>VLOOKUP(C120,'[1]PT-1 RESULT (IX) (20)'!$B$4:$M$276,12,0)</f>
        <v>17</v>
      </c>
      <c r="K120" s="2" t="str">
        <f>VLOOKUP(C120,'[1]PT-1 RESULT (IX) (20)'!$B$4:$H$276,7,0)</f>
        <v>NA</v>
      </c>
    </row>
    <row r="121" spans="1:11">
      <c r="A121">
        <v>115</v>
      </c>
      <c r="B121" t="s">
        <v>132</v>
      </c>
      <c r="C121">
        <v>9014</v>
      </c>
      <c r="D121" s="2">
        <f>VLOOKUP(C121,'[1]PT-1 RESULT (IX) (20)'!$B$4:$F$276,5,0)</f>
        <v>15</v>
      </c>
      <c r="E121" s="2" t="str">
        <f>VLOOKUP(C121,'[1]PT-1 RESULT (IX) (20)'!$B$4:$G$276,6,0)</f>
        <v>NA</v>
      </c>
      <c r="F121" s="2">
        <f>VLOOKUP(C121,'[1]PT-1 RESULT (IX) (20)'!$B$4:$J$276,9,0)</f>
        <v>14</v>
      </c>
      <c r="G121" s="2">
        <f>VLOOKUP(C121,'[1]PT-1 RESULT (IX) (20)'!$B$4:$K$276,10,0)</f>
        <v>9</v>
      </c>
      <c r="H121" s="2">
        <f>VLOOKUP(C121,'[1]PT-1 RESULT (IX) (20)'!$B$4:$L$276,11,0)</f>
        <v>15</v>
      </c>
      <c r="I121" s="2" t="str">
        <f>VLOOKUP(C121,'[1]PT-1 RESULT (IX) (20)'!$B$4:$I$276,8,0)</f>
        <v>NA</v>
      </c>
      <c r="J121" s="2">
        <f>VLOOKUP(C121,'[1]PT-1 RESULT (IX) (20)'!$B$4:$M$276,12,0)</f>
        <v>6</v>
      </c>
      <c r="K121" s="2">
        <f>VLOOKUP(C121,'[1]PT-1 RESULT (IX) (20)'!$B$4:$H$276,7,0)</f>
        <v>17</v>
      </c>
    </row>
    <row r="122" spans="1:11">
      <c r="A122">
        <v>116</v>
      </c>
      <c r="B122" t="s">
        <v>133</v>
      </c>
      <c r="C122">
        <v>5713</v>
      </c>
      <c r="D122" s="2" t="str">
        <f>VLOOKUP(C122,'[1]PT-1 RESULT (IX) (20)'!$B$4:$F$276,5,0)</f>
        <v>A</v>
      </c>
      <c r="E122" s="2" t="str">
        <f>VLOOKUP(C122,'[1]PT-1 RESULT (IX) (20)'!$B$4:$G$276,6,0)</f>
        <v>A</v>
      </c>
      <c r="F122" s="2" t="str">
        <f>VLOOKUP(C122,'[1]PT-1 RESULT (IX) (20)'!$B$4:$J$276,9,0)</f>
        <v>A</v>
      </c>
      <c r="G122" s="2" t="str">
        <f>VLOOKUP(C122,'[1]PT-1 RESULT (IX) (20)'!$B$4:$K$276,10,0)</f>
        <v>A</v>
      </c>
      <c r="H122" s="2" t="str">
        <f>VLOOKUP(C122,'[1]PT-1 RESULT (IX) (20)'!$B$4:$L$276,11,0)</f>
        <v>A</v>
      </c>
      <c r="I122" s="2" t="str">
        <f>VLOOKUP(C122,'[1]PT-1 RESULT (IX) (20)'!$B$4:$I$276,8,0)</f>
        <v>NA</v>
      </c>
      <c r="J122" s="2" t="str">
        <f>VLOOKUP(C122,'[1]PT-1 RESULT (IX) (20)'!$B$4:$M$276,12,0)</f>
        <v>A</v>
      </c>
      <c r="K122" s="2" t="str">
        <f>VLOOKUP(C122,'[1]PT-1 RESULT (IX) (20)'!$B$4:$H$276,7,0)</f>
        <v>NA</v>
      </c>
    </row>
    <row r="123" spans="1:11">
      <c r="A123">
        <v>117</v>
      </c>
      <c r="B123" t="s">
        <v>134</v>
      </c>
      <c r="C123">
        <v>2251</v>
      </c>
      <c r="D123" s="2">
        <f>VLOOKUP(C123,'[1]PT-1 RESULT (IX) (20)'!$B$4:$F$276,5,0)</f>
        <v>12</v>
      </c>
      <c r="E123" s="2">
        <f>VLOOKUP(C123,'[1]PT-1 RESULT (IX) (20)'!$B$4:$G$276,6,0)</f>
        <v>18</v>
      </c>
      <c r="F123" s="2">
        <f>VLOOKUP(C123,'[1]PT-1 RESULT (IX) (20)'!$B$4:$J$276,9,0)</f>
        <v>17</v>
      </c>
      <c r="G123" s="2">
        <f>VLOOKUP(C123,'[1]PT-1 RESULT (IX) (20)'!$B$4:$K$276,10,0)</f>
        <v>18</v>
      </c>
      <c r="H123" s="2">
        <f>VLOOKUP(C123,'[1]PT-1 RESULT (IX) (20)'!$B$4:$L$276,11,0)</f>
        <v>15</v>
      </c>
      <c r="I123" s="2" t="str">
        <f>VLOOKUP(C123,'[1]PT-1 RESULT (IX) (20)'!$B$4:$I$276,8,0)</f>
        <v>NA</v>
      </c>
      <c r="J123" s="2">
        <f>VLOOKUP(C123,'[1]PT-1 RESULT (IX) (20)'!$B$4:$M$276,12,0)</f>
        <v>20</v>
      </c>
      <c r="K123" s="2" t="str">
        <f>VLOOKUP(C123,'[1]PT-1 RESULT (IX) (20)'!$B$4:$H$276,7,0)</f>
        <v>NA</v>
      </c>
    </row>
    <row r="124" spans="1:11">
      <c r="A124">
        <v>118</v>
      </c>
      <c r="B124" t="s">
        <v>135</v>
      </c>
      <c r="C124">
        <v>2125</v>
      </c>
      <c r="D124" s="2">
        <f>VLOOKUP(C124,'[1]PT-1 RESULT (IX) (20)'!$B$4:$F$276,5,0)</f>
        <v>14</v>
      </c>
      <c r="E124" s="2" t="str">
        <f>VLOOKUP(C124,'[1]PT-1 RESULT (IX) (20)'!$B$4:$G$276,6,0)</f>
        <v>NA</v>
      </c>
      <c r="F124" s="2">
        <f>VLOOKUP(C124,'[1]PT-1 RESULT (IX) (20)'!$B$4:$J$276,9,0)</f>
        <v>19</v>
      </c>
      <c r="G124" s="2">
        <f>VLOOKUP(C124,'[1]PT-1 RESULT (IX) (20)'!$B$4:$K$276,10,0)</f>
        <v>18</v>
      </c>
      <c r="H124" s="2">
        <f>VLOOKUP(C124,'[1]PT-1 RESULT (IX) (20)'!$B$4:$L$276,11,0)</f>
        <v>20</v>
      </c>
      <c r="I124" s="2" t="str">
        <f>VLOOKUP(C124,'[1]PT-1 RESULT (IX) (20)'!$B$4:$I$276,8,0)</f>
        <v>NA</v>
      </c>
      <c r="J124" s="2">
        <f>VLOOKUP(C124,'[1]PT-1 RESULT (IX) (20)'!$B$4:$M$276,12,0)</f>
        <v>20</v>
      </c>
      <c r="K124" s="2">
        <f>VLOOKUP(C124,'[1]PT-1 RESULT (IX) (20)'!$B$4:$H$276,7,0)</f>
        <v>19</v>
      </c>
    </row>
    <row r="125" spans="1:11">
      <c r="A125">
        <v>119</v>
      </c>
      <c r="B125" t="s">
        <v>136</v>
      </c>
      <c r="C125">
        <v>2573</v>
      </c>
      <c r="D125" s="2">
        <f>VLOOKUP(C125,'[1]PT-1 RESULT (IX) (20)'!$B$4:$F$276,5,0)</f>
        <v>11</v>
      </c>
      <c r="E125" s="2" t="str">
        <f>VLOOKUP(C125,'[1]PT-1 RESULT (IX) (20)'!$B$4:$G$276,6,0)</f>
        <v>NA</v>
      </c>
      <c r="F125" s="2">
        <f>VLOOKUP(C125,'[1]PT-1 RESULT (IX) (20)'!$B$4:$J$276,9,0)</f>
        <v>14</v>
      </c>
      <c r="G125" s="2">
        <f>VLOOKUP(C125,'[1]PT-1 RESULT (IX) (20)'!$B$4:$K$276,10,0)</f>
        <v>14</v>
      </c>
      <c r="H125" s="2">
        <f>VLOOKUP(C125,'[1]PT-1 RESULT (IX) (20)'!$B$4:$L$276,11,0)</f>
        <v>16</v>
      </c>
      <c r="I125" s="2">
        <f>VLOOKUP(C125,'[1]PT-1 RESULT (IX) (20)'!$B$4:$I$276,8,0)</f>
        <v>11</v>
      </c>
      <c r="J125" s="2">
        <f>VLOOKUP(C125,'[1]PT-1 RESULT (IX) (20)'!$B$4:$M$276,12,0)</f>
        <v>19</v>
      </c>
      <c r="K125" s="2" t="str">
        <f>VLOOKUP(C125,'[1]PT-1 RESULT (IX) (20)'!$B$4:$H$276,7,0)</f>
        <v>NA</v>
      </c>
    </row>
    <row r="126" spans="1:11">
      <c r="A126">
        <v>120</v>
      </c>
      <c r="B126" t="s">
        <v>137</v>
      </c>
      <c r="C126">
        <v>2180</v>
      </c>
      <c r="D126" s="2">
        <f>VLOOKUP(C126,'[1]PT-1 RESULT (IX) (20)'!$B$4:$F$276,5,0)</f>
        <v>18</v>
      </c>
      <c r="E126" s="2" t="str">
        <f>VLOOKUP(C126,'[1]PT-1 RESULT (IX) (20)'!$B$4:$G$276,6,0)</f>
        <v>NA</v>
      </c>
      <c r="F126" s="2">
        <f>VLOOKUP(C126,'[1]PT-1 RESULT (IX) (20)'!$B$4:$J$276,9,0)</f>
        <v>17</v>
      </c>
      <c r="G126" s="2">
        <f>VLOOKUP(C126,'[1]PT-1 RESULT (IX) (20)'!$B$4:$K$276,10,0)</f>
        <v>18</v>
      </c>
      <c r="H126" s="2">
        <f>VLOOKUP(C126,'[1]PT-1 RESULT (IX) (20)'!$B$4:$L$276,11,0)</f>
        <v>20</v>
      </c>
      <c r="I126" s="2" t="str">
        <f>VLOOKUP(C126,'[1]PT-1 RESULT (IX) (20)'!$B$4:$I$276,8,0)</f>
        <v>NA</v>
      </c>
      <c r="J126" s="2">
        <f>VLOOKUP(C126,'[1]PT-1 RESULT (IX) (20)'!$B$4:$M$276,12,0)</f>
        <v>18</v>
      </c>
      <c r="K126" s="2">
        <f>VLOOKUP(C126,'[1]PT-1 RESULT (IX) (20)'!$B$4:$H$276,7,0)</f>
        <v>20</v>
      </c>
    </row>
    <row r="127" spans="1:11">
      <c r="A127">
        <v>121</v>
      </c>
      <c r="B127" t="s">
        <v>138</v>
      </c>
      <c r="C127">
        <v>2045</v>
      </c>
      <c r="D127" s="2">
        <f>VLOOKUP(C127,'[1]PT-1 RESULT (IX) (20)'!$B$4:$F$276,5,0)</f>
        <v>14</v>
      </c>
      <c r="E127" s="2" t="str">
        <f>VLOOKUP(C127,'[1]PT-1 RESULT (IX) (20)'!$B$4:$G$276,6,0)</f>
        <v>NA</v>
      </c>
      <c r="F127" s="2">
        <f>VLOOKUP(C127,'[1]PT-1 RESULT (IX) (20)'!$B$4:$J$276,9,0)</f>
        <v>20</v>
      </c>
      <c r="G127" s="2">
        <f>VLOOKUP(C127,'[1]PT-1 RESULT (IX) (20)'!$B$4:$K$276,10,0)</f>
        <v>20</v>
      </c>
      <c r="H127" s="2">
        <f>VLOOKUP(C127,'[1]PT-1 RESULT (IX) (20)'!$B$4:$L$276,11,0)</f>
        <v>17</v>
      </c>
      <c r="I127" s="2" t="str">
        <f>VLOOKUP(C127,'[1]PT-1 RESULT (IX) (20)'!$B$4:$I$276,8,0)</f>
        <v>NA</v>
      </c>
      <c r="J127" s="2">
        <f>VLOOKUP(C127,'[1]PT-1 RESULT (IX) (20)'!$B$4:$M$276,12,0)</f>
        <v>17</v>
      </c>
      <c r="K127" s="2">
        <f>VLOOKUP(C127,'[1]PT-1 RESULT (IX) (20)'!$B$4:$H$276,7,0)</f>
        <v>19</v>
      </c>
    </row>
    <row r="128" spans="1:11">
      <c r="A128">
        <v>122</v>
      </c>
      <c r="B128" t="s">
        <v>139</v>
      </c>
      <c r="C128">
        <v>10435</v>
      </c>
      <c r="D128" s="2">
        <f>VLOOKUP(C128,'[1]PT-1 RESULT (IX) (20)'!$B$4:$F$276,5,0)</f>
        <v>17</v>
      </c>
      <c r="E128" s="2">
        <f>VLOOKUP(C128,'[1]PT-1 RESULT (IX) (20)'!$B$4:$G$276,6,0)</f>
        <v>19</v>
      </c>
      <c r="F128" s="2">
        <f>VLOOKUP(C128,'[1]PT-1 RESULT (IX) (20)'!$B$4:$J$276,9,0)</f>
        <v>18</v>
      </c>
      <c r="G128" s="2">
        <f>VLOOKUP(C128,'[1]PT-1 RESULT (IX) (20)'!$B$4:$K$276,10,0)</f>
        <v>19</v>
      </c>
      <c r="H128" s="2">
        <f>VLOOKUP(C128,'[1]PT-1 RESULT (IX) (20)'!$B$4:$L$276,11,0)</f>
        <v>18</v>
      </c>
      <c r="I128" s="2" t="str">
        <f>VLOOKUP(C128,'[1]PT-1 RESULT (IX) (20)'!$B$4:$I$276,8,0)</f>
        <v>NA</v>
      </c>
      <c r="J128" s="2">
        <f>VLOOKUP(C128,'[1]PT-1 RESULT (IX) (20)'!$B$4:$M$276,12,0)</f>
        <v>20</v>
      </c>
      <c r="K128" s="2" t="str">
        <f>VLOOKUP(C128,'[1]PT-1 RESULT (IX) (20)'!$B$4:$H$276,7,0)</f>
        <v>NA</v>
      </c>
    </row>
    <row r="129" spans="1:11">
      <c r="A129">
        <v>123</v>
      </c>
      <c r="B129" t="s">
        <v>140</v>
      </c>
      <c r="C129">
        <v>2565</v>
      </c>
      <c r="D129" s="2">
        <f>VLOOKUP(C129,'[1]PT-1 RESULT (IX) (20)'!$B$4:$F$276,5,0)</f>
        <v>12</v>
      </c>
      <c r="E129" s="2">
        <f>VLOOKUP(C129,'[1]PT-1 RESULT (IX) (20)'!$B$4:$G$276,6,0)</f>
        <v>19</v>
      </c>
      <c r="F129" s="2">
        <f>VLOOKUP(C129,'[1]PT-1 RESULT (IX) (20)'!$B$4:$J$276,9,0)</f>
        <v>18</v>
      </c>
      <c r="G129" s="2">
        <f>VLOOKUP(C129,'[1]PT-1 RESULT (IX) (20)'!$B$4:$K$276,10,0)</f>
        <v>20</v>
      </c>
      <c r="H129" s="2">
        <f>VLOOKUP(C129,'[1]PT-1 RESULT (IX) (20)'!$B$4:$L$276,11,0)</f>
        <v>17</v>
      </c>
      <c r="I129" s="2" t="str">
        <f>VLOOKUP(C129,'[1]PT-1 RESULT (IX) (20)'!$B$4:$I$276,8,0)</f>
        <v>NA</v>
      </c>
      <c r="J129" s="2">
        <f>VLOOKUP(C129,'[1]PT-1 RESULT (IX) (20)'!$B$4:$M$276,12,0)</f>
        <v>14</v>
      </c>
      <c r="K129" s="2" t="str">
        <f>VLOOKUP(C129,'[1]PT-1 RESULT (IX) (20)'!$B$4:$H$276,7,0)</f>
        <v>NA</v>
      </c>
    </row>
    <row r="130" spans="1:11">
      <c r="A130">
        <v>124</v>
      </c>
      <c r="B130" t="s">
        <v>141</v>
      </c>
      <c r="C130">
        <v>1348</v>
      </c>
      <c r="D130" s="2">
        <f>VLOOKUP(C130,'[1]PT-1 RESULT (IX) (20)'!$B$4:$F$276,5,0)</f>
        <v>17</v>
      </c>
      <c r="E130" s="2">
        <f>VLOOKUP(C130,'[1]PT-1 RESULT (IX) (20)'!$B$4:$G$276,6,0)</f>
        <v>19</v>
      </c>
      <c r="F130" s="2">
        <f>VLOOKUP(C130,'[1]PT-1 RESULT (IX) (20)'!$B$4:$J$276,9,0)</f>
        <v>20</v>
      </c>
      <c r="G130" s="2">
        <f>VLOOKUP(C130,'[1]PT-1 RESULT (IX) (20)'!$B$4:$K$276,10,0)</f>
        <v>20</v>
      </c>
      <c r="H130" s="2" t="str">
        <f>VLOOKUP(C130,'[1]PT-1 RESULT (IX) (20)'!$B$4:$L$276,11,0)</f>
        <v>A</v>
      </c>
      <c r="I130" s="2" t="str">
        <f>VLOOKUP(C130,'[1]PT-1 RESULT (IX) (20)'!$B$4:$I$276,8,0)</f>
        <v>NA</v>
      </c>
      <c r="J130" s="2">
        <f>VLOOKUP(C130,'[1]PT-1 RESULT (IX) (20)'!$B$4:$M$276,12,0)</f>
        <v>18</v>
      </c>
      <c r="K130" s="2" t="str">
        <f>VLOOKUP(C130,'[1]PT-1 RESULT (IX) (20)'!$B$4:$H$276,7,0)</f>
        <v>NA</v>
      </c>
    </row>
    <row r="131" spans="1:11">
      <c r="A131">
        <v>125</v>
      </c>
      <c r="B131" t="s">
        <v>142</v>
      </c>
      <c r="C131">
        <v>1347</v>
      </c>
      <c r="D131" s="2">
        <f>VLOOKUP(C131,'[1]PT-1 RESULT (IX) (20)'!$B$4:$F$276,5,0)</f>
        <v>15</v>
      </c>
      <c r="E131" s="2">
        <f>VLOOKUP(C131,'[1]PT-1 RESULT (IX) (20)'!$B$4:$G$276,6,0)</f>
        <v>17</v>
      </c>
      <c r="F131" s="2">
        <f>VLOOKUP(C131,'[1]PT-1 RESULT (IX) (20)'!$B$4:$J$276,9,0)</f>
        <v>14</v>
      </c>
      <c r="G131" s="2">
        <f>VLOOKUP(C131,'[1]PT-1 RESULT (IX) (20)'!$B$4:$K$276,10,0)</f>
        <v>20</v>
      </c>
      <c r="H131" s="2">
        <f>VLOOKUP(C131,'[1]PT-1 RESULT (IX) (20)'!$B$4:$L$276,11,0)</f>
        <v>18</v>
      </c>
      <c r="I131" s="2" t="str">
        <f>VLOOKUP(C131,'[1]PT-1 RESULT (IX) (20)'!$B$4:$I$276,8,0)</f>
        <v>NA</v>
      </c>
      <c r="J131" s="2">
        <f>VLOOKUP(C131,'[1]PT-1 RESULT (IX) (20)'!$B$4:$M$276,12,0)</f>
        <v>8</v>
      </c>
      <c r="K131" s="2" t="str">
        <f>VLOOKUP(C131,'[1]PT-1 RESULT (IX) (20)'!$B$4:$H$276,7,0)</f>
        <v>NA</v>
      </c>
    </row>
    <row r="132" spans="1:11">
      <c r="A132">
        <v>126</v>
      </c>
      <c r="B132" t="s">
        <v>143</v>
      </c>
      <c r="C132">
        <v>2217</v>
      </c>
      <c r="D132" s="2">
        <f>VLOOKUP(C132,'[1]PT-1 RESULT (IX) (20)'!$B$4:$F$276,5,0)</f>
        <v>16</v>
      </c>
      <c r="E132" s="2">
        <f>VLOOKUP(C132,'[1]PT-1 RESULT (IX) (20)'!$B$4:$G$276,6,0)</f>
        <v>19</v>
      </c>
      <c r="F132" s="2">
        <f>VLOOKUP(C132,'[1]PT-1 RESULT (IX) (20)'!$B$4:$J$276,9,0)</f>
        <v>17</v>
      </c>
      <c r="G132" s="2">
        <f>VLOOKUP(C132,'[1]PT-1 RESULT (IX) (20)'!$B$4:$K$276,10,0)</f>
        <v>20</v>
      </c>
      <c r="H132" s="2">
        <f>VLOOKUP(C132,'[1]PT-1 RESULT (IX) (20)'!$B$4:$L$276,11,0)</f>
        <v>18</v>
      </c>
      <c r="I132" s="2" t="str">
        <f>VLOOKUP(C132,'[1]PT-1 RESULT (IX) (20)'!$B$4:$I$276,8,0)</f>
        <v>NA</v>
      </c>
      <c r="J132" s="2">
        <f>VLOOKUP(C132,'[1]PT-1 RESULT (IX) (20)'!$B$4:$M$276,12,0)</f>
        <v>19</v>
      </c>
      <c r="K132" s="2" t="str">
        <f>VLOOKUP(C132,'[1]PT-1 RESULT (IX) (20)'!$B$4:$H$276,7,0)</f>
        <v>NA</v>
      </c>
    </row>
    <row r="133" spans="1:11">
      <c r="A133">
        <v>127</v>
      </c>
      <c r="B133" t="s">
        <v>144</v>
      </c>
      <c r="C133">
        <v>7926</v>
      </c>
      <c r="D133" s="2">
        <f>VLOOKUP(C133,'[1]PT-1 RESULT (IX) (20)'!$B$4:$F$276,5,0)</f>
        <v>16</v>
      </c>
      <c r="E133" s="2" t="str">
        <f>VLOOKUP(C133,'[1]PT-1 RESULT (IX) (20)'!$B$4:$G$276,6,0)</f>
        <v>NA</v>
      </c>
      <c r="F133" s="2">
        <f>VLOOKUP(C133,'[1]PT-1 RESULT (IX) (20)'!$B$4:$J$276,9,0)</f>
        <v>17</v>
      </c>
      <c r="G133" s="2">
        <f>VLOOKUP(C133,'[1]PT-1 RESULT (IX) (20)'!$B$4:$K$276,10,0)</f>
        <v>17</v>
      </c>
      <c r="H133" s="2">
        <f>VLOOKUP(C133,'[1]PT-1 RESULT (IX) (20)'!$B$4:$L$276,11,0)</f>
        <v>16</v>
      </c>
      <c r="I133" s="2" t="str">
        <f>VLOOKUP(C133,'[1]PT-1 RESULT (IX) (20)'!$B$4:$I$276,8,0)</f>
        <v>NA</v>
      </c>
      <c r="J133" s="2">
        <f>VLOOKUP(C133,'[1]PT-1 RESULT (IX) (20)'!$B$4:$M$276,12,0)</f>
        <v>19</v>
      </c>
      <c r="K133" s="2">
        <f>VLOOKUP(C133,'[1]PT-1 RESULT (IX) (20)'!$B$4:$H$276,7,0)</f>
        <v>19</v>
      </c>
    </row>
    <row r="134" spans="1:11">
      <c r="A134">
        <v>128</v>
      </c>
      <c r="B134" t="s">
        <v>145</v>
      </c>
      <c r="C134">
        <v>6769</v>
      </c>
      <c r="D134" s="2">
        <f>VLOOKUP(C134,'[1]PT-1 RESULT (IX) (20)'!$B$4:$F$276,5,0)</f>
        <v>7</v>
      </c>
      <c r="E134" s="2">
        <f>VLOOKUP(C134,'[1]PT-1 RESULT (IX) (20)'!$B$4:$G$276,6,0)</f>
        <v>2</v>
      </c>
      <c r="F134" s="2">
        <f>VLOOKUP(C134,'[1]PT-1 RESULT (IX) (20)'!$B$4:$J$276,9,0)</f>
        <v>10</v>
      </c>
      <c r="G134" s="2">
        <f>VLOOKUP(C134,'[1]PT-1 RESULT (IX) (20)'!$B$4:$K$276,10,0)</f>
        <v>8</v>
      </c>
      <c r="H134" s="2" t="str">
        <f>VLOOKUP(C134,'[1]PT-1 RESULT (IX) (20)'!$B$4:$L$276,11,0)</f>
        <v>A</v>
      </c>
      <c r="I134" s="2" t="str">
        <f>VLOOKUP(C134,'[1]PT-1 RESULT (IX) (20)'!$B$4:$I$276,8,0)</f>
        <v>NA</v>
      </c>
      <c r="J134" s="2" t="str">
        <f>VLOOKUP(C134,'[1]PT-1 RESULT (IX) (20)'!$B$4:$M$276,12,0)</f>
        <v>A</v>
      </c>
      <c r="K134" s="2" t="str">
        <f>VLOOKUP(C134,'[1]PT-1 RESULT (IX) (20)'!$B$4:$H$276,7,0)</f>
        <v>NA</v>
      </c>
    </row>
    <row r="135" spans="1:11">
      <c r="A135">
        <v>129</v>
      </c>
      <c r="B135" t="s">
        <v>146</v>
      </c>
      <c r="C135">
        <v>1349</v>
      </c>
      <c r="D135" s="2">
        <f>VLOOKUP(C135,'[1]PT-1 RESULT (IX) (20)'!$B$4:$F$276,5,0)</f>
        <v>20</v>
      </c>
      <c r="E135" s="2" t="str">
        <f>VLOOKUP(C135,'[1]PT-1 RESULT (IX) (20)'!$B$4:$G$276,6,0)</f>
        <v>NA</v>
      </c>
      <c r="F135" s="2">
        <f>VLOOKUP(C135,'[1]PT-1 RESULT (IX) (20)'!$B$4:$J$276,9,0)</f>
        <v>18</v>
      </c>
      <c r="G135" s="2">
        <f>VLOOKUP(C135,'[1]PT-1 RESULT (IX) (20)'!$B$4:$K$276,10,0)</f>
        <v>19</v>
      </c>
      <c r="H135" s="2">
        <f>VLOOKUP(C135,'[1]PT-1 RESULT (IX) (20)'!$B$4:$L$276,11,0)</f>
        <v>18</v>
      </c>
      <c r="I135" s="2" t="str">
        <f>VLOOKUP(C135,'[1]PT-1 RESULT (IX) (20)'!$B$4:$I$276,8,0)</f>
        <v>NA</v>
      </c>
      <c r="J135" s="2">
        <f>VLOOKUP(C135,'[1]PT-1 RESULT (IX) (20)'!$B$4:$M$276,12,0)</f>
        <v>20</v>
      </c>
      <c r="K135" s="2">
        <f>VLOOKUP(C135,'[1]PT-1 RESULT (IX) (20)'!$B$4:$H$276,7,0)</f>
        <v>20</v>
      </c>
    </row>
    <row r="136" spans="1:11">
      <c r="A136">
        <v>130</v>
      </c>
      <c r="B136" t="s">
        <v>147</v>
      </c>
      <c r="C136">
        <v>8900</v>
      </c>
      <c r="D136" s="2">
        <f>VLOOKUP(C136,'[1]PT-1 RESULT (IX) (20)'!$B$4:$F$276,5,0)</f>
        <v>18</v>
      </c>
      <c r="E136" s="2" t="str">
        <f>VLOOKUP(C136,'[1]PT-1 RESULT (IX) (20)'!$B$4:$G$276,6,0)</f>
        <v>NA</v>
      </c>
      <c r="F136" s="2">
        <f>VLOOKUP(C136,'[1]PT-1 RESULT (IX) (20)'!$B$4:$J$276,9,0)</f>
        <v>17</v>
      </c>
      <c r="G136" s="2">
        <f>VLOOKUP(C136,'[1]PT-1 RESULT (IX) (20)'!$B$4:$K$276,10,0)</f>
        <v>18</v>
      </c>
      <c r="H136" s="2">
        <f>VLOOKUP(C136,'[1]PT-1 RESULT (IX) (20)'!$B$4:$L$276,11,0)</f>
        <v>17</v>
      </c>
      <c r="I136" s="2" t="str">
        <f>VLOOKUP(C136,'[1]PT-1 RESULT (IX) (20)'!$B$4:$I$276,8,0)</f>
        <v>NA</v>
      </c>
      <c r="J136" s="2">
        <f>VLOOKUP(C136,'[1]PT-1 RESULT (IX) (20)'!$B$4:$M$276,12,0)</f>
        <v>16</v>
      </c>
      <c r="K136" s="2">
        <f>VLOOKUP(C136,'[1]PT-1 RESULT (IX) (20)'!$B$4:$H$276,7,0)</f>
        <v>17</v>
      </c>
    </row>
    <row r="137" spans="1:11">
      <c r="A137">
        <v>131</v>
      </c>
      <c r="B137" t="s">
        <v>148</v>
      </c>
      <c r="C137">
        <v>6531</v>
      </c>
      <c r="D137" s="2">
        <f>VLOOKUP(C137,'[1]PT-1 RESULT (IX) (20)'!$B$4:$F$276,5,0)</f>
        <v>19</v>
      </c>
      <c r="E137" s="2" t="str">
        <f>VLOOKUP(C137,'[1]PT-1 RESULT (IX) (20)'!$B$4:$G$276,6,0)</f>
        <v>NA</v>
      </c>
      <c r="F137" s="2">
        <f>VLOOKUP(C137,'[1]PT-1 RESULT (IX) (20)'!$B$4:$J$276,9,0)</f>
        <v>18</v>
      </c>
      <c r="G137" s="2">
        <f>VLOOKUP(C137,'[1]PT-1 RESULT (IX) (20)'!$B$4:$K$276,10,0)</f>
        <v>19</v>
      </c>
      <c r="H137" s="2">
        <f>VLOOKUP(C137,'[1]PT-1 RESULT (IX) (20)'!$B$4:$L$276,11,0)</f>
        <v>20</v>
      </c>
      <c r="I137" s="2" t="str">
        <f>VLOOKUP(C137,'[1]PT-1 RESULT (IX) (20)'!$B$4:$I$276,8,0)</f>
        <v>NA</v>
      </c>
      <c r="J137" s="2">
        <f>VLOOKUP(C137,'[1]PT-1 RESULT (IX) (20)'!$B$4:$M$276,12,0)</f>
        <v>20</v>
      </c>
      <c r="K137" s="2">
        <f>VLOOKUP(C137,'[1]PT-1 RESULT (IX) (20)'!$B$4:$H$276,7,0)</f>
        <v>19</v>
      </c>
    </row>
    <row r="138" spans="1:11">
      <c r="A138">
        <v>132</v>
      </c>
      <c r="B138" t="s">
        <v>149</v>
      </c>
      <c r="C138">
        <v>9034</v>
      </c>
      <c r="D138" s="2">
        <f>VLOOKUP(C138,'[1]PT-1 RESULT (IX) (20)'!$B$4:$F$276,5,0)</f>
        <v>14</v>
      </c>
      <c r="E138" s="2" t="str">
        <f>VLOOKUP(C138,'[1]PT-1 RESULT (IX) (20)'!$B$4:$G$276,6,0)</f>
        <v>NA</v>
      </c>
      <c r="F138" s="2">
        <f>VLOOKUP(C138,'[1]PT-1 RESULT (IX) (20)'!$B$4:$J$276,9,0)</f>
        <v>18</v>
      </c>
      <c r="G138" s="2">
        <f>VLOOKUP(C138,'[1]PT-1 RESULT (IX) (20)'!$B$4:$K$276,10,0)</f>
        <v>18</v>
      </c>
      <c r="H138" s="2">
        <f>VLOOKUP(C138,'[1]PT-1 RESULT (IX) (20)'!$B$4:$L$276,11,0)</f>
        <v>18</v>
      </c>
      <c r="I138" s="2" t="str">
        <f>VLOOKUP(C138,'[1]PT-1 RESULT (IX) (20)'!$B$4:$I$276,8,0)</f>
        <v>NA</v>
      </c>
      <c r="J138" s="2">
        <f>VLOOKUP(C138,'[1]PT-1 RESULT (IX) (20)'!$B$4:$M$276,12,0)</f>
        <v>18</v>
      </c>
      <c r="K138" s="2">
        <f>VLOOKUP(C138,'[1]PT-1 RESULT (IX) (20)'!$B$4:$H$276,7,0)</f>
        <v>19</v>
      </c>
    </row>
    <row r="139" spans="1:11">
      <c r="A139">
        <v>133</v>
      </c>
      <c r="B139" t="s">
        <v>150</v>
      </c>
      <c r="C139">
        <v>3032</v>
      </c>
      <c r="D139" s="2">
        <f>VLOOKUP(C139,'[1]PT-1 RESULT (IX) (20)'!$B$4:$F$276,5,0)</f>
        <v>14</v>
      </c>
      <c r="E139" s="2">
        <f>VLOOKUP(C139,'[1]PT-1 RESULT (IX) (20)'!$B$4:$G$276,6,0)</f>
        <v>18</v>
      </c>
      <c r="F139" s="2">
        <f>VLOOKUP(C139,'[1]PT-1 RESULT (IX) (20)'!$B$4:$J$276,9,0)</f>
        <v>14</v>
      </c>
      <c r="G139" s="2">
        <f>VLOOKUP(C139,'[1]PT-1 RESULT (IX) (20)'!$B$4:$K$276,10,0)</f>
        <v>15</v>
      </c>
      <c r="H139" s="2">
        <f>VLOOKUP(C139,'[1]PT-1 RESULT (IX) (20)'!$B$4:$L$276,11,0)</f>
        <v>20</v>
      </c>
      <c r="I139" s="2" t="str">
        <f>VLOOKUP(C139,'[1]PT-1 RESULT (IX) (20)'!$B$4:$I$276,8,0)</f>
        <v>NA</v>
      </c>
      <c r="J139" s="2">
        <f>VLOOKUP(C139,'[1]PT-1 RESULT (IX) (20)'!$B$4:$M$276,12,0)</f>
        <v>20</v>
      </c>
      <c r="K139" s="2" t="str">
        <f>VLOOKUP(C139,'[1]PT-1 RESULT (IX) (20)'!$B$4:$H$276,7,0)</f>
        <v>NA</v>
      </c>
    </row>
    <row r="140" spans="1:11">
      <c r="A140">
        <v>134</v>
      </c>
      <c r="B140" t="s">
        <v>151</v>
      </c>
      <c r="C140">
        <v>10348</v>
      </c>
      <c r="D140" s="2">
        <f>VLOOKUP(C140,'[1]PT-1 RESULT (IX) (20)'!$B$4:$F$276,5,0)</f>
        <v>16</v>
      </c>
      <c r="E140" s="2">
        <f>VLOOKUP(C140,'[1]PT-1 RESULT (IX) (20)'!$B$4:$G$276,6,0)</f>
        <v>15</v>
      </c>
      <c r="F140" s="2">
        <f>VLOOKUP(C140,'[1]PT-1 RESULT (IX) (20)'!$B$4:$J$276,9,0)</f>
        <v>15</v>
      </c>
      <c r="G140" s="2">
        <f>VLOOKUP(C140,'[1]PT-1 RESULT (IX) (20)'!$B$4:$K$276,10,0)</f>
        <v>18</v>
      </c>
      <c r="H140" s="2">
        <f>VLOOKUP(C140,'[1]PT-1 RESULT (IX) (20)'!$B$4:$L$276,11,0)</f>
        <v>15</v>
      </c>
      <c r="I140" s="2" t="str">
        <f>VLOOKUP(C140,'[1]PT-1 RESULT (IX) (20)'!$B$4:$I$276,8,0)</f>
        <v>NA</v>
      </c>
      <c r="J140" s="2">
        <f>VLOOKUP(C140,'[1]PT-1 RESULT (IX) (20)'!$B$4:$M$276,12,0)</f>
        <v>16</v>
      </c>
      <c r="K140" s="2" t="str">
        <f>VLOOKUP(C140,'[1]PT-1 RESULT (IX) (20)'!$B$4:$H$276,7,0)</f>
        <v>NA</v>
      </c>
    </row>
    <row r="141" spans="1:11">
      <c r="A141">
        <v>135</v>
      </c>
      <c r="B141" t="s">
        <v>152</v>
      </c>
      <c r="C141">
        <v>2589</v>
      </c>
      <c r="D141" s="2">
        <f>VLOOKUP(C141,'[1]PT-1 RESULT (IX) (20)'!$B$4:$F$276,5,0)</f>
        <v>16</v>
      </c>
      <c r="E141" s="2" t="str">
        <f>VLOOKUP(C141,'[1]PT-1 RESULT (IX) (20)'!$B$4:$G$276,6,0)</f>
        <v>NA</v>
      </c>
      <c r="F141" s="2">
        <f>VLOOKUP(C141,'[1]PT-1 RESULT (IX) (20)'!$B$4:$J$276,9,0)</f>
        <v>16</v>
      </c>
      <c r="G141" s="2">
        <f>VLOOKUP(C141,'[1]PT-1 RESULT (IX) (20)'!$B$4:$K$276,10,0)</f>
        <v>19</v>
      </c>
      <c r="H141" s="2">
        <f>VLOOKUP(C141,'[1]PT-1 RESULT (IX) (20)'!$B$4:$L$276,11,0)</f>
        <v>20</v>
      </c>
      <c r="I141" s="2" t="str">
        <f>VLOOKUP(C141,'[1]PT-1 RESULT (IX) (20)'!$B$4:$I$276,8,0)</f>
        <v>NA</v>
      </c>
      <c r="J141" s="2">
        <f>VLOOKUP(C141,'[1]PT-1 RESULT (IX) (20)'!$B$4:$M$276,12,0)</f>
        <v>18</v>
      </c>
      <c r="K141" s="2">
        <f>VLOOKUP(C141,'[1]PT-1 RESULT (IX) (20)'!$B$4:$H$276,7,0)</f>
        <v>19</v>
      </c>
    </row>
    <row r="142" spans="1:11">
      <c r="A142">
        <v>136</v>
      </c>
      <c r="B142" t="s">
        <v>153</v>
      </c>
      <c r="C142">
        <v>7957</v>
      </c>
      <c r="D142" s="2">
        <f>VLOOKUP(C142,'[1]PT-1 RESULT (IX) (20)'!$B$4:$F$276,5,0)</f>
        <v>16</v>
      </c>
      <c r="E142" s="2" t="str">
        <f>VLOOKUP(C142,'[1]PT-1 RESULT (IX) (20)'!$B$4:$G$276,6,0)</f>
        <v>NA</v>
      </c>
      <c r="F142" s="2">
        <f>VLOOKUP(C142,'[1]PT-1 RESULT (IX) (20)'!$B$4:$J$276,9,0)</f>
        <v>19</v>
      </c>
      <c r="G142" s="2">
        <f>VLOOKUP(C142,'[1]PT-1 RESULT (IX) (20)'!$B$4:$K$276,10,0)</f>
        <v>17</v>
      </c>
      <c r="H142" s="2">
        <f>VLOOKUP(C142,'[1]PT-1 RESULT (IX) (20)'!$B$4:$L$276,11,0)</f>
        <v>14</v>
      </c>
      <c r="I142" s="2" t="str">
        <f>VLOOKUP(C142,'[1]PT-1 RESULT (IX) (20)'!$B$4:$I$276,8,0)</f>
        <v>NA</v>
      </c>
      <c r="J142" s="2">
        <f>VLOOKUP(C142,'[1]PT-1 RESULT (IX) (20)'!$B$4:$M$276,12,0)</f>
        <v>14</v>
      </c>
      <c r="K142" s="2">
        <f>VLOOKUP(C142,'[1]PT-1 RESULT (IX) (20)'!$B$4:$H$276,7,0)</f>
        <v>17</v>
      </c>
    </row>
    <row r="143" spans="1:11">
      <c r="A143">
        <v>137</v>
      </c>
      <c r="B143" t="s">
        <v>154</v>
      </c>
      <c r="C143">
        <v>2590</v>
      </c>
      <c r="D143" s="2">
        <f>VLOOKUP(C143,'[1]PT-1 RESULT (IX) (20)'!$B$4:$F$276,5,0)</f>
        <v>17</v>
      </c>
      <c r="E143" s="2" t="str">
        <f>VLOOKUP(C143,'[1]PT-1 RESULT (IX) (20)'!$B$4:$G$276,6,0)</f>
        <v>NA</v>
      </c>
      <c r="F143" s="2">
        <f>VLOOKUP(C143,'[1]PT-1 RESULT (IX) (20)'!$B$4:$J$276,9,0)</f>
        <v>17</v>
      </c>
      <c r="G143" s="2">
        <f>VLOOKUP(C143,'[1]PT-1 RESULT (IX) (20)'!$B$4:$K$276,10,0)</f>
        <v>20</v>
      </c>
      <c r="H143" s="2">
        <f>VLOOKUP(C143,'[1]PT-1 RESULT (IX) (20)'!$B$4:$L$276,11,0)</f>
        <v>20</v>
      </c>
      <c r="I143" s="2" t="str">
        <f>VLOOKUP(C143,'[1]PT-1 RESULT (IX) (20)'!$B$4:$I$276,8,0)</f>
        <v>NA</v>
      </c>
      <c r="J143" s="2">
        <f>VLOOKUP(C143,'[1]PT-1 RESULT (IX) (20)'!$B$4:$M$276,12,0)</f>
        <v>13</v>
      </c>
      <c r="K143" s="2">
        <f>VLOOKUP(C143,'[1]PT-1 RESULT (IX) (20)'!$B$4:$H$276,7,0)</f>
        <v>19</v>
      </c>
    </row>
    <row r="144" spans="1:11">
      <c r="A144">
        <v>138</v>
      </c>
      <c r="B144" t="s">
        <v>155</v>
      </c>
      <c r="C144">
        <v>9</v>
      </c>
      <c r="D144" s="2">
        <f>VLOOKUP(C144,'[1]PT-1 RESULT (IX) (20)'!$B$4:$F$276,5,0)</f>
        <v>15</v>
      </c>
      <c r="E144" s="2">
        <f>VLOOKUP(C144,'[1]PT-1 RESULT (IX) (20)'!$B$4:$G$276,6,0)</f>
        <v>4</v>
      </c>
      <c r="F144" s="2" t="str">
        <f>VLOOKUP(C144,'[1]PT-1 RESULT (IX) (20)'!$B$4:$J$276,9,0)</f>
        <v>A</v>
      </c>
      <c r="G144" s="2">
        <f>VLOOKUP(C144,'[1]PT-1 RESULT (IX) (20)'!$B$4:$K$276,10,0)</f>
        <v>11</v>
      </c>
      <c r="H144" s="2">
        <f>VLOOKUP(C144,'[1]PT-1 RESULT (IX) (20)'!$B$4:$L$276,11,0)</f>
        <v>19</v>
      </c>
      <c r="I144" s="2" t="str">
        <f>VLOOKUP(C144,'[1]PT-1 RESULT (IX) (20)'!$B$4:$I$276,8,0)</f>
        <v>NA</v>
      </c>
      <c r="J144" s="2">
        <f>VLOOKUP(C144,'[1]PT-1 RESULT (IX) (20)'!$B$4:$M$276,12,0)</f>
        <v>11</v>
      </c>
      <c r="K144" s="2" t="str">
        <f>VLOOKUP(C144,'[1]PT-1 RESULT (IX) (20)'!$B$4:$H$276,7,0)</f>
        <v>NA</v>
      </c>
    </row>
    <row r="145" spans="1:11">
      <c r="A145">
        <v>139</v>
      </c>
      <c r="B145" t="s">
        <v>156</v>
      </c>
      <c r="C145">
        <v>5991</v>
      </c>
      <c r="D145" s="2">
        <f>VLOOKUP(C145,'[1]PT-1 RESULT (IX) (20)'!$B$4:$F$276,5,0)</f>
        <v>18</v>
      </c>
      <c r="E145" s="2">
        <f>VLOOKUP(C145,'[1]PT-1 RESULT (IX) (20)'!$B$4:$G$276,6,0)</f>
        <v>18</v>
      </c>
      <c r="F145" s="2">
        <f>VLOOKUP(C145,'[1]PT-1 RESULT (IX) (20)'!$B$4:$J$276,9,0)</f>
        <v>18</v>
      </c>
      <c r="G145" s="2">
        <f>VLOOKUP(C145,'[1]PT-1 RESULT (IX) (20)'!$B$4:$K$276,10,0)</f>
        <v>17</v>
      </c>
      <c r="H145" s="2">
        <f>VLOOKUP(C145,'[1]PT-1 RESULT (IX) (20)'!$B$4:$L$276,11,0)</f>
        <v>19</v>
      </c>
      <c r="I145" s="2" t="str">
        <f>VLOOKUP(C145,'[1]PT-1 RESULT (IX) (20)'!$B$4:$I$276,8,0)</f>
        <v>NA</v>
      </c>
      <c r="J145" s="2">
        <f>VLOOKUP(C145,'[1]PT-1 RESULT (IX) (20)'!$B$4:$M$276,12,0)</f>
        <v>18</v>
      </c>
      <c r="K145" s="2" t="str">
        <f>VLOOKUP(C145,'[1]PT-1 RESULT (IX) (20)'!$B$4:$H$276,7,0)</f>
        <v>NA</v>
      </c>
    </row>
    <row r="146" spans="1:11">
      <c r="A146">
        <v>140</v>
      </c>
      <c r="B146" t="s">
        <v>157</v>
      </c>
      <c r="C146">
        <v>20</v>
      </c>
      <c r="D146" s="2" t="str">
        <f>VLOOKUP(C146,'[1]PT-1 RESULT (IX) (20)'!$B$4:$F$276,5,0)</f>
        <v>A</v>
      </c>
      <c r="E146" s="2" t="str">
        <f>VLOOKUP(C146,'[1]PT-1 RESULT (IX) (20)'!$B$4:$G$276,6,0)</f>
        <v>A</v>
      </c>
      <c r="F146" s="2" t="str">
        <f>VLOOKUP(C146,'[1]PT-1 RESULT (IX) (20)'!$B$4:$J$276,9,0)</f>
        <v>A</v>
      </c>
      <c r="G146" s="2" t="str">
        <f>VLOOKUP(C146,'[1]PT-1 RESULT (IX) (20)'!$B$4:$K$276,10,0)</f>
        <v>A</v>
      </c>
      <c r="H146" s="2" t="str">
        <f>VLOOKUP(C146,'[1]PT-1 RESULT (IX) (20)'!$B$4:$L$276,11,0)</f>
        <v>A</v>
      </c>
      <c r="I146" s="2" t="str">
        <f>VLOOKUP(C146,'[1]PT-1 RESULT (IX) (20)'!$B$4:$I$276,8,0)</f>
        <v>NA</v>
      </c>
      <c r="J146" s="2" t="str">
        <f>VLOOKUP(C146,'[1]PT-1 RESULT (IX) (20)'!$B$4:$M$276,12,0)</f>
        <v>A</v>
      </c>
      <c r="K146" s="2" t="str">
        <f>VLOOKUP(C146,'[1]PT-1 RESULT (IX) (20)'!$B$4:$H$276,7,0)</f>
        <v>NA</v>
      </c>
    </row>
    <row r="147" spans="1:11">
      <c r="A147">
        <v>141</v>
      </c>
      <c r="B147" t="s">
        <v>158</v>
      </c>
      <c r="C147">
        <v>3075</v>
      </c>
      <c r="D147" s="2">
        <f>VLOOKUP(C147,'[1]PT-1 RESULT (IX) (20)'!$B$4:$F$276,5,0)</f>
        <v>17</v>
      </c>
      <c r="E147" s="2">
        <f>VLOOKUP(C147,'[1]PT-1 RESULT (IX) (20)'!$B$4:$G$276,6,0)</f>
        <v>17</v>
      </c>
      <c r="F147" s="2">
        <f>VLOOKUP(C147,'[1]PT-1 RESULT (IX) (20)'!$B$4:$J$276,9,0)</f>
        <v>20</v>
      </c>
      <c r="G147" s="2">
        <f>VLOOKUP(C147,'[1]PT-1 RESULT (IX) (20)'!$B$4:$K$276,10,0)</f>
        <v>20</v>
      </c>
      <c r="H147" s="2">
        <f>VLOOKUP(C147,'[1]PT-1 RESULT (IX) (20)'!$B$4:$L$276,11,0)</f>
        <v>20</v>
      </c>
      <c r="I147" s="2" t="str">
        <f>VLOOKUP(C147,'[1]PT-1 RESULT (IX) (20)'!$B$4:$I$276,8,0)</f>
        <v>NA</v>
      </c>
      <c r="J147" s="2">
        <f>VLOOKUP(C147,'[1]PT-1 RESULT (IX) (20)'!$B$4:$M$276,12,0)</f>
        <v>15</v>
      </c>
      <c r="K147" s="2" t="str">
        <f>VLOOKUP(C147,'[1]PT-1 RESULT (IX) (20)'!$B$4:$H$276,7,0)</f>
        <v>NA</v>
      </c>
    </row>
    <row r="148" spans="1:11">
      <c r="A148">
        <v>142</v>
      </c>
      <c r="B148" t="s">
        <v>159</v>
      </c>
      <c r="C148">
        <v>7893</v>
      </c>
      <c r="D148" s="2">
        <f>VLOOKUP(C148,'[1]PT-1 RESULT (IX) (20)'!$B$4:$F$276,5,0)</f>
        <v>15</v>
      </c>
      <c r="E148" s="2">
        <f>VLOOKUP(C148,'[1]PT-1 RESULT (IX) (20)'!$B$4:$G$276,6,0)</f>
        <v>20</v>
      </c>
      <c r="F148" s="2">
        <f>VLOOKUP(C148,'[1]PT-1 RESULT (IX) (20)'!$B$4:$J$276,9,0)</f>
        <v>13</v>
      </c>
      <c r="G148" s="2">
        <f>VLOOKUP(C148,'[1]PT-1 RESULT (IX) (20)'!$B$4:$K$276,10,0)</f>
        <v>15</v>
      </c>
      <c r="H148" s="2">
        <f>VLOOKUP(C148,'[1]PT-1 RESULT (IX) (20)'!$B$4:$L$276,11,0)</f>
        <v>13</v>
      </c>
      <c r="I148" s="2" t="str">
        <f>VLOOKUP(C148,'[1]PT-1 RESULT (IX) (20)'!$B$4:$I$276,8,0)</f>
        <v>NA</v>
      </c>
      <c r="J148" s="2">
        <f>VLOOKUP(C148,'[1]PT-1 RESULT (IX) (20)'!$B$4:$M$276,12,0)</f>
        <v>10</v>
      </c>
      <c r="K148" s="2" t="str">
        <f>VLOOKUP(C148,'[1]PT-1 RESULT (IX) (20)'!$B$4:$H$276,7,0)</f>
        <v>NA</v>
      </c>
    </row>
    <row r="149" spans="1:11">
      <c r="A149">
        <v>143</v>
      </c>
      <c r="B149" t="s">
        <v>160</v>
      </c>
      <c r="C149">
        <v>7751</v>
      </c>
      <c r="D149" s="2">
        <f>VLOOKUP(C149,'[1]PT-1 RESULT (IX) (20)'!$B$4:$F$276,5,0)</f>
        <v>19</v>
      </c>
      <c r="E149" s="2" t="str">
        <f>VLOOKUP(C149,'[1]PT-1 RESULT (IX) (20)'!$B$4:$G$276,6,0)</f>
        <v>NA</v>
      </c>
      <c r="F149" s="2">
        <f>VLOOKUP(C149,'[1]PT-1 RESULT (IX) (20)'!$B$4:$J$276,9,0)</f>
        <v>17</v>
      </c>
      <c r="G149" s="2">
        <f>VLOOKUP(C149,'[1]PT-1 RESULT (IX) (20)'!$B$4:$K$276,10,0)</f>
        <v>16</v>
      </c>
      <c r="H149" s="2">
        <f>VLOOKUP(C149,'[1]PT-1 RESULT (IX) (20)'!$B$4:$L$276,11,0)</f>
        <v>16</v>
      </c>
      <c r="I149" s="2" t="str">
        <f>VLOOKUP(C149,'[1]PT-1 RESULT (IX) (20)'!$B$4:$I$276,8,0)</f>
        <v>NA</v>
      </c>
      <c r="J149" s="2">
        <f>VLOOKUP(C149,'[1]PT-1 RESULT (IX) (20)'!$B$4:$M$276,12,0)</f>
        <v>19</v>
      </c>
      <c r="K149" s="2">
        <f>VLOOKUP(C149,'[1]PT-1 RESULT (IX) (20)'!$B$4:$H$276,7,0)</f>
        <v>19</v>
      </c>
    </row>
    <row r="150" spans="1:11">
      <c r="A150">
        <v>144</v>
      </c>
      <c r="B150" t="s">
        <v>161</v>
      </c>
      <c r="C150">
        <v>2006</v>
      </c>
      <c r="D150" s="2">
        <f>VLOOKUP(C150,'[1]PT-1 RESULT (IX) (20)'!$B$4:$F$276,5,0)</f>
        <v>14</v>
      </c>
      <c r="E150" s="2">
        <f>VLOOKUP(C150,'[1]PT-1 RESULT (IX) (20)'!$B$4:$G$276,6,0)</f>
        <v>10</v>
      </c>
      <c r="F150" s="2">
        <f>VLOOKUP(C150,'[1]PT-1 RESULT (IX) (20)'!$B$4:$J$276,9,0)</f>
        <v>13</v>
      </c>
      <c r="G150" s="2">
        <f>VLOOKUP(C150,'[1]PT-1 RESULT (IX) (20)'!$B$4:$K$276,10,0)</f>
        <v>18</v>
      </c>
      <c r="H150" s="2">
        <f>VLOOKUP(C150,'[1]PT-1 RESULT (IX) (20)'!$B$4:$L$276,11,0)</f>
        <v>17</v>
      </c>
      <c r="I150" s="2" t="str">
        <f>VLOOKUP(C150,'[1]PT-1 RESULT (IX) (20)'!$B$4:$I$276,8,0)</f>
        <v>NA</v>
      </c>
      <c r="J150" s="2">
        <f>VLOOKUP(C150,'[1]PT-1 RESULT (IX) (20)'!$B$4:$M$276,12,0)</f>
        <v>17</v>
      </c>
      <c r="K150" s="2" t="str">
        <f>VLOOKUP(C150,'[1]PT-1 RESULT (IX) (20)'!$B$4:$H$276,7,0)</f>
        <v>NA</v>
      </c>
    </row>
    <row r="151" spans="1:11">
      <c r="A151">
        <v>145</v>
      </c>
      <c r="B151" t="s">
        <v>162</v>
      </c>
      <c r="C151">
        <v>2082</v>
      </c>
      <c r="D151" s="2">
        <f>VLOOKUP(C151,'[1]PT-1 RESULT (IX) (20)'!$B$4:$F$276,5,0)</f>
        <v>16</v>
      </c>
      <c r="E151" s="2">
        <f>VLOOKUP(C151,'[1]PT-1 RESULT (IX) (20)'!$B$4:$G$276,6,0)</f>
        <v>14</v>
      </c>
      <c r="F151" s="2">
        <f>VLOOKUP(C151,'[1]PT-1 RESULT (IX) (20)'!$B$4:$J$276,9,0)</f>
        <v>19</v>
      </c>
      <c r="G151" s="2">
        <f>VLOOKUP(C151,'[1]PT-1 RESULT (IX) (20)'!$B$4:$K$276,10,0)</f>
        <v>18</v>
      </c>
      <c r="H151" s="2">
        <f>VLOOKUP(C151,'[1]PT-1 RESULT (IX) (20)'!$B$4:$L$276,11,0)</f>
        <v>16</v>
      </c>
      <c r="I151" s="2" t="str">
        <f>VLOOKUP(C151,'[1]PT-1 RESULT (IX) (20)'!$B$4:$I$276,8,0)</f>
        <v>NA</v>
      </c>
      <c r="J151" s="2">
        <f>VLOOKUP(C151,'[1]PT-1 RESULT (IX) (20)'!$B$4:$M$276,12,0)</f>
        <v>18</v>
      </c>
      <c r="K151" s="2" t="str">
        <f>VLOOKUP(C151,'[1]PT-1 RESULT (IX) (20)'!$B$4:$H$276,7,0)</f>
        <v>NA</v>
      </c>
    </row>
    <row r="152" spans="1:11">
      <c r="A152">
        <v>146</v>
      </c>
      <c r="B152" t="s">
        <v>163</v>
      </c>
      <c r="C152">
        <v>2227</v>
      </c>
      <c r="D152" s="2">
        <f>VLOOKUP(C152,'[1]PT-1 RESULT (IX) (20)'!$B$4:$F$276,5,0)</f>
        <v>10</v>
      </c>
      <c r="E152" s="2" t="str">
        <f>VLOOKUP(C152,'[1]PT-1 RESULT (IX) (20)'!$B$4:$G$276,6,0)</f>
        <v>NA</v>
      </c>
      <c r="F152" s="2">
        <f>VLOOKUP(C152,'[1]PT-1 RESULT (IX) (20)'!$B$4:$J$276,9,0)</f>
        <v>20</v>
      </c>
      <c r="G152" s="2">
        <f>VLOOKUP(C152,'[1]PT-1 RESULT (IX) (20)'!$B$4:$K$276,10,0)</f>
        <v>20</v>
      </c>
      <c r="H152" s="2">
        <f>VLOOKUP(C152,'[1]PT-1 RESULT (IX) (20)'!$B$4:$L$276,11,0)</f>
        <v>20</v>
      </c>
      <c r="I152" s="2" t="str">
        <f>VLOOKUP(C152,'[1]PT-1 RESULT (IX) (20)'!$B$4:$I$276,8,0)</f>
        <v>NA</v>
      </c>
      <c r="J152" s="2">
        <f>VLOOKUP(C152,'[1]PT-1 RESULT (IX) (20)'!$B$4:$M$276,12,0)</f>
        <v>20</v>
      </c>
      <c r="K152" s="2">
        <f>VLOOKUP(C152,'[1]PT-1 RESULT (IX) (20)'!$B$4:$H$276,7,0)</f>
        <v>18</v>
      </c>
    </row>
    <row r="153" spans="1:11">
      <c r="A153">
        <v>147</v>
      </c>
      <c r="B153" t="s">
        <v>164</v>
      </c>
      <c r="C153">
        <v>5938</v>
      </c>
      <c r="D153" s="2">
        <f>VLOOKUP(C153,'[1]PT-1 RESULT (IX) (20)'!$B$4:$F$276,5,0)</f>
        <v>15</v>
      </c>
      <c r="E153" s="2" t="str">
        <f>VLOOKUP(C153,'[1]PT-1 RESULT (IX) (20)'!$B$4:$G$276,6,0)</f>
        <v>NA</v>
      </c>
      <c r="F153" s="2">
        <f>VLOOKUP(C153,'[1]PT-1 RESULT (IX) (20)'!$B$4:$J$276,9,0)</f>
        <v>19</v>
      </c>
      <c r="G153" s="2">
        <f>VLOOKUP(C153,'[1]PT-1 RESULT (IX) (20)'!$B$4:$K$276,10,0)</f>
        <v>15</v>
      </c>
      <c r="H153" s="2">
        <f>VLOOKUP(C153,'[1]PT-1 RESULT (IX) (20)'!$B$4:$L$276,11,0)</f>
        <v>13</v>
      </c>
      <c r="I153" s="2" t="str">
        <f>VLOOKUP(C153,'[1]PT-1 RESULT (IX) (20)'!$B$4:$I$276,8,0)</f>
        <v>NA</v>
      </c>
      <c r="J153" s="2">
        <f>VLOOKUP(C153,'[1]PT-1 RESULT (IX) (20)'!$B$4:$M$276,12,0)</f>
        <v>19</v>
      </c>
      <c r="K153" s="2">
        <f>VLOOKUP(C153,'[1]PT-1 RESULT (IX) (20)'!$B$4:$H$276,7,0)</f>
        <v>18</v>
      </c>
    </row>
    <row r="154" spans="1:11">
      <c r="A154">
        <v>148</v>
      </c>
      <c r="B154" t="s">
        <v>165</v>
      </c>
      <c r="C154">
        <v>2612</v>
      </c>
      <c r="D154" s="2" t="str">
        <f>VLOOKUP(C154,'[1]PT-1 RESULT (IX) (20)'!$B$4:$F$276,5,0)</f>
        <v>A</v>
      </c>
      <c r="E154" s="2" t="str">
        <f>VLOOKUP(C154,'[1]PT-1 RESULT (IX) (20)'!$B$4:$G$276,6,0)</f>
        <v>NA</v>
      </c>
      <c r="F154" s="2">
        <f>VLOOKUP(C154,'[1]PT-1 RESULT (IX) (20)'!$B$4:$J$276,9,0)</f>
        <v>19</v>
      </c>
      <c r="G154" s="2">
        <f>VLOOKUP(C154,'[1]PT-1 RESULT (IX) (20)'!$B$4:$K$276,10,0)</f>
        <v>12</v>
      </c>
      <c r="H154" s="2">
        <f>VLOOKUP(C154,'[1]PT-1 RESULT (IX) (20)'!$B$4:$L$276,11,0)</f>
        <v>12</v>
      </c>
      <c r="I154" s="2" t="str">
        <f>VLOOKUP(C154,'[1]PT-1 RESULT (IX) (20)'!$B$4:$I$276,8,0)</f>
        <v>NA</v>
      </c>
      <c r="J154" s="2">
        <f>VLOOKUP(C154,'[1]PT-1 RESULT (IX) (20)'!$B$4:$M$276,12,0)</f>
        <v>10</v>
      </c>
      <c r="K154" s="2">
        <f>VLOOKUP(C154,'[1]PT-1 RESULT (IX) (20)'!$B$4:$H$276,7,0)</f>
        <v>8</v>
      </c>
    </row>
    <row r="155" spans="1:11">
      <c r="A155">
        <v>149</v>
      </c>
      <c r="B155" t="s">
        <v>166</v>
      </c>
      <c r="C155">
        <v>2019</v>
      </c>
      <c r="D155" s="2">
        <f>VLOOKUP(C155,'[1]PT-1 RESULT (IX) (20)'!$B$4:$F$276,5,0)</f>
        <v>17</v>
      </c>
      <c r="E155" s="2" t="str">
        <f>VLOOKUP(C155,'[1]PT-1 RESULT (IX) (20)'!$B$4:$G$276,6,0)</f>
        <v>NA</v>
      </c>
      <c r="F155" s="2">
        <f>VLOOKUP(C155,'[1]PT-1 RESULT (IX) (20)'!$B$4:$J$276,9,0)</f>
        <v>18</v>
      </c>
      <c r="G155" s="2">
        <f>VLOOKUP(C155,'[1]PT-1 RESULT (IX) (20)'!$B$4:$K$276,10,0)</f>
        <v>20</v>
      </c>
      <c r="H155" s="2">
        <f>VLOOKUP(C155,'[1]PT-1 RESULT (IX) (20)'!$B$4:$L$276,11,0)</f>
        <v>20</v>
      </c>
      <c r="I155" s="2" t="str">
        <f>VLOOKUP(C155,'[1]PT-1 RESULT (IX) (20)'!$B$4:$I$276,8,0)</f>
        <v>NA</v>
      </c>
      <c r="J155" s="2">
        <f>VLOOKUP(C155,'[1]PT-1 RESULT (IX) (20)'!$B$4:$M$276,12,0)</f>
        <v>20</v>
      </c>
      <c r="K155" s="2">
        <f>VLOOKUP(C155,'[1]PT-1 RESULT (IX) (20)'!$B$4:$H$276,7,0)</f>
        <v>20</v>
      </c>
    </row>
    <row r="156" spans="1:11">
      <c r="A156">
        <v>150</v>
      </c>
      <c r="B156" t="s">
        <v>167</v>
      </c>
      <c r="C156">
        <v>7806</v>
      </c>
      <c r="D156" s="2">
        <f>VLOOKUP(C156,'[1]PT-1 RESULT (IX) (20)'!$B$4:$F$276,5,0)</f>
        <v>17</v>
      </c>
      <c r="E156" s="2" t="str">
        <f>VLOOKUP(C156,'[1]PT-1 RESULT (IX) (20)'!$B$4:$G$276,6,0)</f>
        <v>NA</v>
      </c>
      <c r="F156" s="2">
        <f>VLOOKUP(C156,'[1]PT-1 RESULT (IX) (20)'!$B$4:$J$276,9,0)</f>
        <v>17</v>
      </c>
      <c r="G156" s="2">
        <f>VLOOKUP(C156,'[1]PT-1 RESULT (IX) (20)'!$B$4:$K$276,10,0)</f>
        <v>19</v>
      </c>
      <c r="H156" s="2">
        <f>VLOOKUP(C156,'[1]PT-1 RESULT (IX) (20)'!$B$4:$L$276,11,0)</f>
        <v>20</v>
      </c>
      <c r="I156" s="2" t="str">
        <f>VLOOKUP(C156,'[1]PT-1 RESULT (IX) (20)'!$B$4:$I$276,8,0)</f>
        <v>NA</v>
      </c>
      <c r="J156" s="2">
        <f>VLOOKUP(C156,'[1]PT-1 RESULT (IX) (20)'!$B$4:$M$276,12,0)</f>
        <v>16</v>
      </c>
      <c r="K156" s="2">
        <f>VLOOKUP(C156,'[1]PT-1 RESULT (IX) (20)'!$B$4:$H$276,7,0)</f>
        <v>20</v>
      </c>
    </row>
    <row r="157" spans="1:11">
      <c r="A157">
        <v>151</v>
      </c>
      <c r="B157" t="s">
        <v>168</v>
      </c>
      <c r="C157">
        <v>2630</v>
      </c>
      <c r="D157" s="2">
        <f>VLOOKUP(C157,'[1]PT-1 RESULT (IX) (20)'!$B$4:$F$276,5,0)</f>
        <v>12</v>
      </c>
      <c r="E157" s="2" t="str">
        <f>VLOOKUP(C157,'[1]PT-1 RESULT (IX) (20)'!$B$4:$G$276,6,0)</f>
        <v>NA</v>
      </c>
      <c r="F157" s="2">
        <f>VLOOKUP(C157,'[1]PT-1 RESULT (IX) (20)'!$B$4:$J$276,9,0)</f>
        <v>15</v>
      </c>
      <c r="G157" s="2">
        <f>VLOOKUP(C157,'[1]PT-1 RESULT (IX) (20)'!$B$4:$K$276,10,0)</f>
        <v>19</v>
      </c>
      <c r="H157" s="2">
        <f>VLOOKUP(C157,'[1]PT-1 RESULT (IX) (20)'!$B$4:$L$276,11,0)</f>
        <v>14</v>
      </c>
      <c r="I157" s="2" t="str">
        <f>VLOOKUP(C157,'[1]PT-1 RESULT (IX) (20)'!$B$4:$I$276,8,0)</f>
        <v>NA</v>
      </c>
      <c r="J157" s="2">
        <f>VLOOKUP(C157,'[1]PT-1 RESULT (IX) (20)'!$B$4:$M$276,12,0)</f>
        <v>17</v>
      </c>
      <c r="K157" s="2">
        <f>VLOOKUP(C157,'[1]PT-1 RESULT (IX) (20)'!$B$4:$H$276,7,0)</f>
        <v>18</v>
      </c>
    </row>
    <row r="158" spans="1:11">
      <c r="A158">
        <v>152</v>
      </c>
      <c r="B158" t="s">
        <v>169</v>
      </c>
      <c r="C158">
        <v>2041</v>
      </c>
      <c r="D158" s="2">
        <f>VLOOKUP(C158,'[1]PT-1 RESULT (IX) (20)'!$B$4:$F$276,5,0)</f>
        <v>16</v>
      </c>
      <c r="E158" s="2" t="str">
        <f>VLOOKUP(C158,'[1]PT-1 RESULT (IX) (20)'!$B$4:$G$276,6,0)</f>
        <v>NA</v>
      </c>
      <c r="F158" s="2">
        <f>VLOOKUP(C158,'[1]PT-1 RESULT (IX) (20)'!$B$4:$J$276,9,0)</f>
        <v>20</v>
      </c>
      <c r="G158" s="2">
        <f>VLOOKUP(C158,'[1]PT-1 RESULT (IX) (20)'!$B$4:$K$276,10,0)</f>
        <v>20</v>
      </c>
      <c r="H158" s="2">
        <f>VLOOKUP(C158,'[1]PT-1 RESULT (IX) (20)'!$B$4:$L$276,11,0)</f>
        <v>19</v>
      </c>
      <c r="I158" s="2" t="str">
        <f>VLOOKUP(C158,'[1]PT-1 RESULT (IX) (20)'!$B$4:$I$276,8,0)</f>
        <v>NA</v>
      </c>
      <c r="J158" s="2">
        <f>VLOOKUP(C158,'[1]PT-1 RESULT (IX) (20)'!$B$4:$M$276,12,0)</f>
        <v>17</v>
      </c>
      <c r="K158" s="2">
        <f>VLOOKUP(C158,'[1]PT-1 RESULT (IX) (20)'!$B$4:$H$276,7,0)</f>
        <v>19</v>
      </c>
    </row>
    <row r="159" spans="1:11">
      <c r="A159">
        <v>153</v>
      </c>
      <c r="B159" t="s">
        <v>170</v>
      </c>
      <c r="C159">
        <v>10594</v>
      </c>
      <c r="D159" s="2" t="s">
        <v>19</v>
      </c>
      <c r="E159" s="2" t="s">
        <v>19</v>
      </c>
      <c r="F159" s="2" t="s">
        <v>19</v>
      </c>
      <c r="G159" s="2" t="s">
        <v>19</v>
      </c>
      <c r="H159" s="2" t="s">
        <v>19</v>
      </c>
      <c r="I159" s="2" t="s">
        <v>19</v>
      </c>
      <c r="J159" s="2" t="s">
        <v>19</v>
      </c>
      <c r="K159" s="2" t="s">
        <v>19</v>
      </c>
    </row>
    <row r="160" spans="1:11">
      <c r="A160">
        <v>154</v>
      </c>
      <c r="B160" t="s">
        <v>171</v>
      </c>
      <c r="C160">
        <v>5521</v>
      </c>
      <c r="D160" s="2">
        <f>VLOOKUP(C160,'[1]PT-1 RESULT (IX) (20)'!$B$4:$F$276,5,0)</f>
        <v>18</v>
      </c>
      <c r="E160" s="2">
        <f>VLOOKUP(C160,'[1]PT-1 RESULT (IX) (20)'!$B$4:$G$276,6,0)</f>
        <v>19</v>
      </c>
      <c r="F160" s="2">
        <f>VLOOKUP(C160,'[1]PT-1 RESULT (IX) (20)'!$B$4:$J$276,9,0)</f>
        <v>17</v>
      </c>
      <c r="G160" s="2">
        <f>VLOOKUP(C160,'[1]PT-1 RESULT (IX) (20)'!$B$4:$K$276,10,0)</f>
        <v>19</v>
      </c>
      <c r="H160" s="2">
        <f>VLOOKUP(C160,'[1]PT-1 RESULT (IX) (20)'!$B$4:$L$276,11,0)</f>
        <v>20</v>
      </c>
      <c r="I160" s="2" t="str">
        <f>VLOOKUP(C160,'[1]PT-1 RESULT (IX) (20)'!$B$4:$I$276,8,0)</f>
        <v>NA</v>
      </c>
      <c r="J160" s="2">
        <f>VLOOKUP(C160,'[1]PT-1 RESULT (IX) (20)'!$B$4:$M$276,12,0)</f>
        <v>18</v>
      </c>
      <c r="K160" s="2" t="str">
        <f>VLOOKUP(C160,'[1]PT-1 RESULT (IX) (20)'!$B$4:$H$276,7,0)</f>
        <v>NA</v>
      </c>
    </row>
    <row r="161" spans="1:11">
      <c r="A161">
        <v>155</v>
      </c>
      <c r="B161" t="s">
        <v>172</v>
      </c>
      <c r="C161">
        <v>2247</v>
      </c>
      <c r="D161" s="2">
        <f>VLOOKUP(C161,'[1]PT-1 RESULT (IX) (20)'!$B$4:$F$276,5,0)</f>
        <v>12</v>
      </c>
      <c r="E161" s="2">
        <f>VLOOKUP(C161,'[1]PT-1 RESULT (IX) (20)'!$B$4:$G$276,6,0)</f>
        <v>18</v>
      </c>
      <c r="F161" s="2">
        <f>VLOOKUP(C161,'[1]PT-1 RESULT (IX) (20)'!$B$4:$J$276,9,0)</f>
        <v>16</v>
      </c>
      <c r="G161" s="2">
        <f>VLOOKUP(C161,'[1]PT-1 RESULT (IX) (20)'!$B$4:$K$276,10,0)</f>
        <v>20</v>
      </c>
      <c r="H161" s="2">
        <f>VLOOKUP(C161,'[1]PT-1 RESULT (IX) (20)'!$B$4:$L$276,11,0)</f>
        <v>17</v>
      </c>
      <c r="I161" s="2" t="str">
        <f>VLOOKUP(C161,'[1]PT-1 RESULT (IX) (20)'!$B$4:$I$276,8,0)</f>
        <v>NA</v>
      </c>
      <c r="J161" s="2">
        <f>VLOOKUP(C161,'[1]PT-1 RESULT (IX) (20)'!$B$4:$M$276,12,0)</f>
        <v>19</v>
      </c>
      <c r="K161" s="2" t="str">
        <f>VLOOKUP(C161,'[1]PT-1 RESULT (IX) (20)'!$B$4:$H$276,7,0)</f>
        <v>NA</v>
      </c>
    </row>
    <row r="162" spans="1:11">
      <c r="A162">
        <v>156</v>
      </c>
      <c r="B162" t="s">
        <v>173</v>
      </c>
      <c r="C162">
        <v>3042</v>
      </c>
      <c r="D162" s="2">
        <f>VLOOKUP(C162,'[1]PT-1 RESULT (IX) (20)'!$B$4:$F$276,5,0)</f>
        <v>19</v>
      </c>
      <c r="E162" s="2" t="str">
        <f>VLOOKUP(C162,'[1]PT-1 RESULT (IX) (20)'!$B$4:$G$276,6,0)</f>
        <v>NA</v>
      </c>
      <c r="F162" s="2">
        <f>VLOOKUP(C162,'[1]PT-1 RESULT (IX) (20)'!$B$4:$J$276,9,0)</f>
        <v>16</v>
      </c>
      <c r="G162" s="2">
        <f>VLOOKUP(C162,'[1]PT-1 RESULT (IX) (20)'!$B$4:$K$276,10,0)</f>
        <v>18</v>
      </c>
      <c r="H162" s="2">
        <f>VLOOKUP(C162,'[1]PT-1 RESULT (IX) (20)'!$B$4:$L$276,11,0)</f>
        <v>18</v>
      </c>
      <c r="I162" s="2">
        <f>VLOOKUP(C162,'[1]PT-1 RESULT (IX) (20)'!$B$4:$I$276,8,0)</f>
        <v>20</v>
      </c>
      <c r="J162" s="2">
        <f>VLOOKUP(C162,'[1]PT-1 RESULT (IX) (20)'!$B$4:$M$276,12,0)</f>
        <v>16</v>
      </c>
      <c r="K162" s="2" t="str">
        <f>VLOOKUP(C162,'[1]PT-1 RESULT (IX) (20)'!$B$4:$H$276,7,0)</f>
        <v>NA</v>
      </c>
    </row>
    <row r="163" spans="1:11">
      <c r="A163">
        <v>157</v>
      </c>
      <c r="B163" t="s">
        <v>174</v>
      </c>
      <c r="C163">
        <v>2084</v>
      </c>
      <c r="D163" s="2">
        <f>VLOOKUP(C163,'[1]PT-1 RESULT (IX) (20)'!$B$4:$F$276,5,0)</f>
        <v>18</v>
      </c>
      <c r="E163" s="2">
        <f>VLOOKUP(C163,'[1]PT-1 RESULT (IX) (20)'!$B$4:$G$276,6,0)</f>
        <v>19</v>
      </c>
      <c r="F163" s="2">
        <f>VLOOKUP(C163,'[1]PT-1 RESULT (IX) (20)'!$B$4:$J$276,9,0)</f>
        <v>18</v>
      </c>
      <c r="G163" s="2">
        <f>VLOOKUP(C163,'[1]PT-1 RESULT (IX) (20)'!$B$4:$K$276,10,0)</f>
        <v>14</v>
      </c>
      <c r="H163" s="2">
        <f>VLOOKUP(C163,'[1]PT-1 RESULT (IX) (20)'!$B$4:$L$276,11,0)</f>
        <v>14</v>
      </c>
      <c r="I163" s="2" t="str">
        <f>VLOOKUP(C163,'[1]PT-1 RESULT (IX) (20)'!$B$4:$I$276,8,0)</f>
        <v>NA</v>
      </c>
      <c r="J163" s="2">
        <f>VLOOKUP(C163,'[1]PT-1 RESULT (IX) (20)'!$B$4:$M$276,12,0)</f>
        <v>20</v>
      </c>
      <c r="K163" s="2" t="str">
        <f>VLOOKUP(C163,'[1]PT-1 RESULT (IX) (20)'!$B$4:$H$276,7,0)</f>
        <v>NA</v>
      </c>
    </row>
    <row r="164" spans="1:11">
      <c r="A164">
        <v>158</v>
      </c>
      <c r="B164" t="s">
        <v>175</v>
      </c>
      <c r="C164">
        <v>7886</v>
      </c>
      <c r="D164" s="2">
        <f>VLOOKUP(C164,'[1]PT-1 RESULT (IX) (20)'!$B$4:$F$276,5,0)</f>
        <v>16</v>
      </c>
      <c r="E164" s="2">
        <f>VLOOKUP(C164,'[1]PT-1 RESULT (IX) (20)'!$B$4:$G$276,6,0)</f>
        <v>16</v>
      </c>
      <c r="F164" s="2">
        <f>VLOOKUP(C164,'[1]PT-1 RESULT (IX) (20)'!$B$4:$J$276,9,0)</f>
        <v>16</v>
      </c>
      <c r="G164" s="2">
        <f>VLOOKUP(C164,'[1]PT-1 RESULT (IX) (20)'!$B$4:$K$276,10,0)</f>
        <v>16</v>
      </c>
      <c r="H164" s="2">
        <f>VLOOKUP(C164,'[1]PT-1 RESULT (IX) (20)'!$B$4:$L$276,11,0)</f>
        <v>17</v>
      </c>
      <c r="I164" s="2" t="str">
        <f>VLOOKUP(C164,'[1]PT-1 RESULT (IX) (20)'!$B$4:$I$276,8,0)</f>
        <v>NA</v>
      </c>
      <c r="J164" s="2">
        <f>VLOOKUP(C164,'[1]PT-1 RESULT (IX) (20)'!$B$4:$M$276,12,0)</f>
        <v>20</v>
      </c>
      <c r="K164" s="2" t="str">
        <f>VLOOKUP(C164,'[1]PT-1 RESULT (IX) (20)'!$B$4:$H$276,7,0)</f>
        <v>NA</v>
      </c>
    </row>
    <row r="165" spans="1:11">
      <c r="A165">
        <v>159</v>
      </c>
      <c r="B165" t="s">
        <v>176</v>
      </c>
      <c r="C165">
        <v>4122</v>
      </c>
      <c r="D165" s="2">
        <f>VLOOKUP(C165,'[1]PT-1 RESULT (IX) (20)'!$B$4:$F$276,5,0)</f>
        <v>12</v>
      </c>
      <c r="E165" s="2" t="str">
        <f>VLOOKUP(C165,'[1]PT-1 RESULT (IX) (20)'!$B$4:$G$276,6,0)</f>
        <v>A</v>
      </c>
      <c r="F165" s="2">
        <f>VLOOKUP(C165,'[1]PT-1 RESULT (IX) (20)'!$B$4:$J$276,9,0)</f>
        <v>20</v>
      </c>
      <c r="G165" s="2">
        <f>VLOOKUP(C165,'[1]PT-1 RESULT (IX) (20)'!$B$4:$K$276,10,0)</f>
        <v>17</v>
      </c>
      <c r="H165" s="2">
        <f>VLOOKUP(C165,'[1]PT-1 RESULT (IX) (20)'!$B$4:$L$276,11,0)</f>
        <v>18</v>
      </c>
      <c r="I165" s="2" t="str">
        <f>VLOOKUP(C165,'[1]PT-1 RESULT (IX) (20)'!$B$4:$I$276,8,0)</f>
        <v>NA</v>
      </c>
      <c r="J165" s="2">
        <f>VLOOKUP(C165,'[1]PT-1 RESULT (IX) (20)'!$B$4:$M$276,12,0)</f>
        <v>17</v>
      </c>
      <c r="K165" s="2" t="str">
        <f>VLOOKUP(C165,'[1]PT-1 RESULT (IX) (20)'!$B$4:$H$276,7,0)</f>
        <v>NA</v>
      </c>
    </row>
    <row r="166" spans="1:11">
      <c r="A166">
        <v>160</v>
      </c>
      <c r="B166" t="s">
        <v>177</v>
      </c>
      <c r="C166">
        <v>4357</v>
      </c>
      <c r="D166" s="2">
        <f>VLOOKUP(C166,'[1]PT-1 RESULT (IX) (20)'!$B$4:$F$276,5,0)</f>
        <v>16</v>
      </c>
      <c r="E166" s="2">
        <f>VLOOKUP(C166,'[1]PT-1 RESULT (IX) (20)'!$B$4:$G$276,6,0)</f>
        <v>20</v>
      </c>
      <c r="F166" s="2">
        <f>VLOOKUP(C166,'[1]PT-1 RESULT (IX) (20)'!$B$4:$J$276,9,0)</f>
        <v>18</v>
      </c>
      <c r="G166" s="2">
        <f>VLOOKUP(C166,'[1]PT-1 RESULT (IX) (20)'!$B$4:$K$276,10,0)</f>
        <v>15</v>
      </c>
      <c r="H166" s="2">
        <f>VLOOKUP(C166,'[1]PT-1 RESULT (IX) (20)'!$B$4:$L$276,11,0)</f>
        <v>15</v>
      </c>
      <c r="I166" s="2" t="str">
        <f>VLOOKUP(C166,'[1]PT-1 RESULT (IX) (20)'!$B$4:$I$276,8,0)</f>
        <v>NA</v>
      </c>
      <c r="J166" s="2">
        <f>VLOOKUP(C166,'[1]PT-1 RESULT (IX) (20)'!$B$4:$M$276,12,0)</f>
        <v>10</v>
      </c>
      <c r="K166" s="2" t="str">
        <f>VLOOKUP(C166,'[1]PT-1 RESULT (IX) (20)'!$B$4:$H$276,7,0)</f>
        <v>NA</v>
      </c>
    </row>
    <row r="167" spans="1:11">
      <c r="A167">
        <v>161</v>
      </c>
      <c r="B167" t="s">
        <v>178</v>
      </c>
      <c r="C167">
        <v>2021</v>
      </c>
      <c r="D167" s="2">
        <f>VLOOKUP(C167,'[1]PT-1 RESULT (IX) (20)'!$B$4:$F$276,5,0)</f>
        <v>14</v>
      </c>
      <c r="E167" s="2">
        <f>VLOOKUP(C167,'[1]PT-1 RESULT (IX) (20)'!$B$4:$G$276,6,0)</f>
        <v>20</v>
      </c>
      <c r="F167" s="2">
        <f>VLOOKUP(C167,'[1]PT-1 RESULT (IX) (20)'!$B$4:$J$276,9,0)</f>
        <v>19</v>
      </c>
      <c r="G167" s="2">
        <f>VLOOKUP(C167,'[1]PT-1 RESULT (IX) (20)'!$B$4:$K$276,10,0)</f>
        <v>20</v>
      </c>
      <c r="H167" s="2" t="str">
        <f>VLOOKUP(C167,'[1]PT-1 RESULT (IX) (20)'!$B$4:$L$276,11,0)</f>
        <v>A</v>
      </c>
      <c r="I167" s="2" t="str">
        <f>VLOOKUP(C167,'[1]PT-1 RESULT (IX) (20)'!$B$4:$I$276,8,0)</f>
        <v>NA</v>
      </c>
      <c r="J167" s="2">
        <f>VLOOKUP(C167,'[1]PT-1 RESULT (IX) (20)'!$B$4:$M$276,12,0)</f>
        <v>19</v>
      </c>
      <c r="K167" s="2" t="str">
        <f>VLOOKUP(C167,'[1]PT-1 RESULT (IX) (20)'!$B$4:$H$276,7,0)</f>
        <v>NA</v>
      </c>
    </row>
    <row r="168" spans="1:11">
      <c r="A168">
        <v>162</v>
      </c>
      <c r="B168" t="s">
        <v>179</v>
      </c>
      <c r="C168">
        <v>2230</v>
      </c>
      <c r="D168" s="2">
        <f>VLOOKUP(C168,'[1]PT-1 RESULT (IX) (20)'!$B$4:$F$276,5,0)</f>
        <v>11</v>
      </c>
      <c r="E168" s="2" t="str">
        <f>VLOOKUP(C168,'[1]PT-1 RESULT (IX) (20)'!$B$4:$G$276,6,0)</f>
        <v>NA</v>
      </c>
      <c r="F168" s="2">
        <f>VLOOKUP(C168,'[1]PT-1 RESULT (IX) (20)'!$B$4:$J$276,9,0)</f>
        <v>19</v>
      </c>
      <c r="G168" s="2">
        <f>VLOOKUP(C168,'[1]PT-1 RESULT (IX) (20)'!$B$4:$K$276,10,0)</f>
        <v>20</v>
      </c>
      <c r="H168" s="2">
        <f>VLOOKUP(C168,'[1]PT-1 RESULT (IX) (20)'!$B$4:$L$276,11,0)</f>
        <v>18</v>
      </c>
      <c r="I168" s="2">
        <f>VLOOKUP(C168,'[1]PT-1 RESULT (IX) (20)'!$B$4:$I$276,8,0)</f>
        <v>19</v>
      </c>
      <c r="J168" s="2">
        <f>VLOOKUP(C168,'[1]PT-1 RESULT (IX) (20)'!$B$4:$M$276,12,0)</f>
        <v>20</v>
      </c>
      <c r="K168" s="2" t="str">
        <f>VLOOKUP(C168,'[1]PT-1 RESULT (IX) (20)'!$B$4:$H$276,7,0)</f>
        <v>NA</v>
      </c>
    </row>
    <row r="169" spans="1:11">
      <c r="A169">
        <v>163</v>
      </c>
      <c r="B169" t="s">
        <v>180</v>
      </c>
      <c r="C169">
        <v>1350</v>
      </c>
      <c r="D169" s="2">
        <f>VLOOKUP(C169,'[1]PT-1 RESULT (IX) (20)'!$B$4:$F$276,5,0)</f>
        <v>18</v>
      </c>
      <c r="E169" s="2" t="str">
        <f>VLOOKUP(C169,'[1]PT-1 RESULT (IX) (20)'!$B$4:$G$276,6,0)</f>
        <v>NA</v>
      </c>
      <c r="F169" s="2">
        <f>VLOOKUP(C169,'[1]PT-1 RESULT (IX) (20)'!$B$4:$J$276,9,0)</f>
        <v>19</v>
      </c>
      <c r="G169" s="2">
        <f>VLOOKUP(C169,'[1]PT-1 RESULT (IX) (20)'!$B$4:$K$276,10,0)</f>
        <v>19</v>
      </c>
      <c r="H169" s="2">
        <f>VLOOKUP(C169,'[1]PT-1 RESULT (IX) (20)'!$B$4:$L$276,11,0)</f>
        <v>18</v>
      </c>
      <c r="I169" s="2" t="str">
        <f>VLOOKUP(C169,'[1]PT-1 RESULT (IX) (20)'!$B$4:$I$276,8,0)</f>
        <v>NA</v>
      </c>
      <c r="J169" s="2">
        <f>VLOOKUP(C169,'[1]PT-1 RESULT (IX) (20)'!$B$4:$M$276,12,0)</f>
        <v>16</v>
      </c>
      <c r="K169" s="2">
        <f>VLOOKUP(C169,'[1]PT-1 RESULT (IX) (20)'!$B$4:$H$276,7,0)</f>
        <v>19</v>
      </c>
    </row>
    <row r="170" spans="1:11">
      <c r="A170">
        <v>164</v>
      </c>
      <c r="B170" t="s">
        <v>181</v>
      </c>
      <c r="C170">
        <v>2038</v>
      </c>
      <c r="D170" s="2">
        <f>VLOOKUP(C170,'[1]PT-1 RESULT (IX) (20)'!$B$4:$F$276,5,0)</f>
        <v>18</v>
      </c>
      <c r="E170" s="2">
        <f>VLOOKUP(C170,'[1]PT-1 RESULT (IX) (20)'!$B$4:$G$276,6,0)</f>
        <v>20</v>
      </c>
      <c r="F170" s="2">
        <f>VLOOKUP(C170,'[1]PT-1 RESULT (IX) (20)'!$B$4:$J$276,9,0)</f>
        <v>20</v>
      </c>
      <c r="G170" s="2">
        <f>VLOOKUP(C170,'[1]PT-1 RESULT (IX) (20)'!$B$4:$K$276,10,0)</f>
        <v>20</v>
      </c>
      <c r="H170" s="2">
        <f>VLOOKUP(C170,'[1]PT-1 RESULT (IX) (20)'!$B$4:$L$276,11,0)</f>
        <v>20</v>
      </c>
      <c r="I170" s="2" t="str">
        <f>VLOOKUP(C170,'[1]PT-1 RESULT (IX) (20)'!$B$4:$I$276,8,0)</f>
        <v>NA</v>
      </c>
      <c r="J170" s="2">
        <f>VLOOKUP(C170,'[1]PT-1 RESULT (IX) (20)'!$B$4:$M$276,12,0)</f>
        <v>17</v>
      </c>
      <c r="K170" s="2" t="str">
        <f>VLOOKUP(C170,'[1]PT-1 RESULT (IX) (20)'!$B$4:$H$276,7,0)</f>
        <v>NA</v>
      </c>
    </row>
    <row r="171" spans="1:11">
      <c r="A171">
        <v>165</v>
      </c>
      <c r="B171" t="s">
        <v>182</v>
      </c>
      <c r="C171">
        <v>10434</v>
      </c>
      <c r="D171" s="2" t="str">
        <f>VLOOKUP(C171,'[1]PT-1 RESULT (IX) (20)'!$B$4:$F$276,5,0)</f>
        <v>A</v>
      </c>
      <c r="E171" s="2">
        <f>VLOOKUP(C171,'[1]PT-1 RESULT (IX) (20)'!$B$4:$G$276,6,0)</f>
        <v>17</v>
      </c>
      <c r="F171" s="2">
        <f>VLOOKUP(C171,'[1]PT-1 RESULT (IX) (20)'!$B$4:$J$276,9,0)</f>
        <v>15</v>
      </c>
      <c r="G171" s="2">
        <f>VLOOKUP(C171,'[1]PT-1 RESULT (IX) (20)'!$B$4:$K$276,10,0)</f>
        <v>20</v>
      </c>
      <c r="H171" s="2">
        <f>VLOOKUP(C171,'[1]PT-1 RESULT (IX) (20)'!$B$4:$L$276,11,0)</f>
        <v>17</v>
      </c>
      <c r="I171" s="2" t="str">
        <f>VLOOKUP(C171,'[1]PT-1 RESULT (IX) (20)'!$B$4:$I$276,8,0)</f>
        <v>NA</v>
      </c>
      <c r="J171" s="2" t="str">
        <f>VLOOKUP(C171,'[1]PT-1 RESULT (IX) (20)'!$B$4:$M$276,12,0)</f>
        <v>A</v>
      </c>
      <c r="K171" s="2" t="str">
        <f>VLOOKUP(C171,'[1]PT-1 RESULT (IX) (20)'!$B$4:$H$276,7,0)</f>
        <v>NA</v>
      </c>
    </row>
    <row r="172" spans="1:11">
      <c r="A172">
        <v>166</v>
      </c>
      <c r="B172" t="s">
        <v>183</v>
      </c>
      <c r="C172">
        <v>16</v>
      </c>
      <c r="D172" s="2" t="str">
        <f>VLOOKUP(C172,'[1]PT-1 RESULT (IX) (20)'!$B$4:$F$276,5,0)</f>
        <v>A</v>
      </c>
      <c r="E172" s="2" t="str">
        <f>VLOOKUP(C172,'[1]PT-1 RESULT (IX) (20)'!$B$4:$G$276,6,0)</f>
        <v>A</v>
      </c>
      <c r="F172" s="2">
        <f>VLOOKUP(C172,'[1]PT-1 RESULT (IX) (20)'!$B$4:$J$276,9,0)</f>
        <v>6</v>
      </c>
      <c r="G172" s="2" t="str">
        <f>VLOOKUP(C172,'[1]PT-1 RESULT (IX) (20)'!$B$4:$K$276,10,0)</f>
        <v>A</v>
      </c>
      <c r="H172" s="2" t="str">
        <f>VLOOKUP(C172,'[1]PT-1 RESULT (IX) (20)'!$B$4:$L$276,11,0)</f>
        <v>A</v>
      </c>
      <c r="I172" s="2" t="str">
        <f>VLOOKUP(C172,'[1]PT-1 RESULT (IX) (20)'!$B$4:$I$276,8,0)</f>
        <v>NA</v>
      </c>
      <c r="J172" s="2" t="str">
        <f>VLOOKUP(C172,'[1]PT-1 RESULT (IX) (20)'!$B$4:$M$276,12,0)</f>
        <v>A</v>
      </c>
      <c r="K172" s="2" t="str">
        <f>VLOOKUP(C172,'[1]PT-1 RESULT (IX) (20)'!$B$4:$H$276,7,0)</f>
        <v>NA</v>
      </c>
    </row>
    <row r="173" spans="1:11">
      <c r="A173">
        <v>167</v>
      </c>
      <c r="B173" t="s">
        <v>184</v>
      </c>
      <c r="C173">
        <v>1361</v>
      </c>
      <c r="D173" s="2">
        <f>VLOOKUP(C173,'[1]PT-1 RESULT (IX) (20)'!$B$4:$F$276,5,0)</f>
        <v>7</v>
      </c>
      <c r="E173" s="2">
        <f>VLOOKUP(C173,'[1]PT-1 RESULT (IX) (20)'!$B$4:$G$276,6,0)</f>
        <v>18</v>
      </c>
      <c r="F173" s="2">
        <f>VLOOKUP(C173,'[1]PT-1 RESULT (IX) (20)'!$B$4:$J$276,9,0)</f>
        <v>19</v>
      </c>
      <c r="G173" s="2">
        <f>VLOOKUP(C173,'[1]PT-1 RESULT (IX) (20)'!$B$4:$K$276,10,0)</f>
        <v>16</v>
      </c>
      <c r="H173" s="2">
        <f>VLOOKUP(C173,'[1]PT-1 RESULT (IX) (20)'!$B$4:$L$276,11,0)</f>
        <v>14</v>
      </c>
      <c r="I173" s="2" t="str">
        <f>VLOOKUP(C173,'[1]PT-1 RESULT (IX) (20)'!$B$4:$I$276,8,0)</f>
        <v>NA</v>
      </c>
      <c r="J173" s="2">
        <f>VLOOKUP(C173,'[1]PT-1 RESULT (IX) (20)'!$B$4:$M$276,12,0)</f>
        <v>19</v>
      </c>
      <c r="K173" s="2" t="str">
        <f>VLOOKUP(C173,'[1]PT-1 RESULT (IX) (20)'!$B$4:$H$276,7,0)</f>
        <v>NA</v>
      </c>
    </row>
    <row r="174" spans="1:11">
      <c r="A174">
        <v>168</v>
      </c>
      <c r="B174" t="s">
        <v>185</v>
      </c>
      <c r="C174">
        <v>2026</v>
      </c>
      <c r="D174" s="2">
        <f>VLOOKUP(C174,'[1]PT-1 RESULT (IX) (20)'!$B$4:$F$276,5,0)</f>
        <v>13</v>
      </c>
      <c r="E174" s="2">
        <f>VLOOKUP(C174,'[1]PT-1 RESULT (IX) (20)'!$B$4:$G$276,6,0)</f>
        <v>17</v>
      </c>
      <c r="F174" s="2">
        <f>VLOOKUP(C174,'[1]PT-1 RESULT (IX) (20)'!$B$4:$J$276,9,0)</f>
        <v>16</v>
      </c>
      <c r="G174" s="2">
        <f>VLOOKUP(C174,'[1]PT-1 RESULT (IX) (20)'!$B$4:$K$276,10,0)</f>
        <v>20</v>
      </c>
      <c r="H174" s="2">
        <f>VLOOKUP(C174,'[1]PT-1 RESULT (IX) (20)'!$B$4:$L$276,11,0)</f>
        <v>17</v>
      </c>
      <c r="I174" s="2" t="str">
        <f>VLOOKUP(C174,'[1]PT-1 RESULT (IX) (20)'!$B$4:$I$276,8,0)</f>
        <v>NA</v>
      </c>
      <c r="J174" s="2" t="str">
        <f>VLOOKUP(C174,'[1]PT-1 RESULT (IX) (20)'!$B$4:$M$276,12,0)</f>
        <v>A</v>
      </c>
      <c r="K174" s="2" t="str">
        <f>VLOOKUP(C174,'[1]PT-1 RESULT (IX) (20)'!$B$4:$H$276,7,0)</f>
        <v>NA</v>
      </c>
    </row>
    <row r="175" spans="1:11">
      <c r="A175">
        <v>169</v>
      </c>
      <c r="B175" t="s">
        <v>186</v>
      </c>
      <c r="C175">
        <v>2046</v>
      </c>
      <c r="D175" s="2">
        <f>VLOOKUP(C175,'[1]PT-1 RESULT (IX) (20)'!$B$4:$F$276,5,0)</f>
        <v>17</v>
      </c>
      <c r="E175" s="2" t="str">
        <f>VLOOKUP(C175,'[1]PT-1 RESULT (IX) (20)'!$B$4:$G$276,6,0)</f>
        <v>NA</v>
      </c>
      <c r="F175" s="2">
        <f>VLOOKUP(C175,'[1]PT-1 RESULT (IX) (20)'!$B$4:$J$276,9,0)</f>
        <v>20</v>
      </c>
      <c r="G175" s="2">
        <f>VLOOKUP(C175,'[1]PT-1 RESULT (IX) (20)'!$B$4:$K$276,10,0)</f>
        <v>16</v>
      </c>
      <c r="H175" s="2" t="str">
        <f>VLOOKUP(C175,'[1]PT-1 RESULT (IX) (20)'!$B$4:$L$276,11,0)</f>
        <v>A</v>
      </c>
      <c r="I175" s="2" t="str">
        <f>VLOOKUP(C175,'[1]PT-1 RESULT (IX) (20)'!$B$4:$I$276,8,0)</f>
        <v>NA</v>
      </c>
      <c r="J175" s="2">
        <f>VLOOKUP(C175,'[1]PT-1 RESULT (IX) (20)'!$B$4:$M$276,12,0)</f>
        <v>18</v>
      </c>
      <c r="K175" s="2">
        <f>VLOOKUP(C175,'[1]PT-1 RESULT (IX) (20)'!$B$4:$H$276,7,0)</f>
        <v>19</v>
      </c>
    </row>
    <row r="176" spans="1:11">
      <c r="A176">
        <v>170</v>
      </c>
      <c r="B176" t="s">
        <v>187</v>
      </c>
      <c r="C176">
        <v>9306</v>
      </c>
      <c r="D176" s="2">
        <f>VLOOKUP(C176,'[1]PT-1 RESULT (IX) (20)'!$B$4:$F$276,5,0)</f>
        <v>19</v>
      </c>
      <c r="E176" s="2" t="str">
        <f>VLOOKUP(C176,'[1]PT-1 RESULT (IX) (20)'!$B$4:$G$276,6,0)</f>
        <v>NA</v>
      </c>
      <c r="F176" s="2">
        <f>VLOOKUP(C176,'[1]PT-1 RESULT (IX) (20)'!$B$4:$J$276,9,0)</f>
        <v>17</v>
      </c>
      <c r="G176" s="2">
        <f>VLOOKUP(C176,'[1]PT-1 RESULT (IX) (20)'!$B$4:$K$276,10,0)</f>
        <v>19</v>
      </c>
      <c r="H176" s="2">
        <f>VLOOKUP(C176,'[1]PT-1 RESULT (IX) (20)'!$B$4:$L$276,11,0)</f>
        <v>20</v>
      </c>
      <c r="I176" s="2" t="str">
        <f>VLOOKUP(C176,'[1]PT-1 RESULT (IX) (20)'!$B$4:$I$276,8,0)</f>
        <v>NA</v>
      </c>
      <c r="J176" s="2">
        <f>VLOOKUP(C176,'[1]PT-1 RESULT (IX) (20)'!$B$4:$M$276,12,0)</f>
        <v>20</v>
      </c>
      <c r="K176" s="2">
        <f>VLOOKUP(C176,'[1]PT-1 RESULT (IX) (20)'!$B$4:$H$276,7,0)</f>
        <v>20</v>
      </c>
    </row>
    <row r="177" spans="1:11">
      <c r="A177">
        <v>171</v>
      </c>
      <c r="B177" t="s">
        <v>188</v>
      </c>
      <c r="C177">
        <v>2007</v>
      </c>
      <c r="D177" s="2">
        <f>VLOOKUP(C177,'[1]PT-1 RESULT (IX) (20)'!$B$4:$F$276,5,0)</f>
        <v>19</v>
      </c>
      <c r="E177" s="2">
        <f>VLOOKUP(C177,'[1]PT-1 RESULT (IX) (20)'!$B$4:$G$276,6,0)</f>
        <v>19</v>
      </c>
      <c r="F177" s="2">
        <f>VLOOKUP(C177,'[1]PT-1 RESULT (IX) (20)'!$B$4:$J$276,9,0)</f>
        <v>20</v>
      </c>
      <c r="G177" s="2">
        <f>VLOOKUP(C177,'[1]PT-1 RESULT (IX) (20)'!$B$4:$K$276,10,0)</f>
        <v>17</v>
      </c>
      <c r="H177" s="2">
        <f>VLOOKUP(C177,'[1]PT-1 RESULT (IX) (20)'!$B$4:$L$276,11,0)</f>
        <v>20</v>
      </c>
      <c r="I177" s="2" t="str">
        <f>VLOOKUP(C177,'[1]PT-1 RESULT (IX) (20)'!$B$4:$I$276,8,0)</f>
        <v>NA</v>
      </c>
      <c r="J177" s="2">
        <f>VLOOKUP(C177,'[1]PT-1 RESULT (IX) (20)'!$B$4:$M$276,12,0)</f>
        <v>18</v>
      </c>
      <c r="K177" s="2" t="str">
        <f>VLOOKUP(C177,'[1]PT-1 RESULT (IX) (20)'!$B$4:$H$276,7,0)</f>
        <v>NA</v>
      </c>
    </row>
    <row r="178" spans="1:11">
      <c r="A178">
        <v>172</v>
      </c>
      <c r="B178" t="s">
        <v>189</v>
      </c>
      <c r="C178">
        <v>2011</v>
      </c>
      <c r="D178" s="2">
        <f>VLOOKUP(C178,'[1]PT-1 RESULT (IX) (20)'!$B$4:$F$276,5,0)</f>
        <v>16</v>
      </c>
      <c r="E178" s="2" t="str">
        <f>VLOOKUP(C178,'[1]PT-1 RESULT (IX) (20)'!$B$4:$G$276,6,0)</f>
        <v>NA</v>
      </c>
      <c r="F178" s="2">
        <f>VLOOKUP(C178,'[1]PT-1 RESULT (IX) (20)'!$B$4:$J$276,9,0)</f>
        <v>20</v>
      </c>
      <c r="G178" s="2">
        <f>VLOOKUP(C178,'[1]PT-1 RESULT (IX) (20)'!$B$4:$K$276,10,0)</f>
        <v>13</v>
      </c>
      <c r="H178" s="2">
        <f>VLOOKUP(C178,'[1]PT-1 RESULT (IX) (20)'!$B$4:$L$276,11,0)</f>
        <v>20</v>
      </c>
      <c r="I178" s="2">
        <f>VLOOKUP(C178,'[1]PT-1 RESULT (IX) (20)'!$B$4:$I$276,8,0)</f>
        <v>19</v>
      </c>
      <c r="J178" s="2">
        <f>VLOOKUP(C178,'[1]PT-1 RESULT (IX) (20)'!$B$4:$M$276,12,0)</f>
        <v>17</v>
      </c>
      <c r="K178" s="2" t="str">
        <f>VLOOKUP(C178,'[1]PT-1 RESULT (IX) (20)'!$B$4:$H$276,7,0)</f>
        <v>NA</v>
      </c>
    </row>
    <row r="179" spans="1:11">
      <c r="A179">
        <v>173</v>
      </c>
      <c r="B179" t="s">
        <v>190</v>
      </c>
      <c r="C179">
        <v>2966</v>
      </c>
      <c r="D179" s="2">
        <f>VLOOKUP(C179,'[1]PT-1 RESULT (IX) (20)'!$B$4:$F$276,5,0)</f>
        <v>16</v>
      </c>
      <c r="E179" s="2">
        <f>VLOOKUP(C179,'[1]PT-1 RESULT (IX) (20)'!$B$4:$G$276,6,0)</f>
        <v>15</v>
      </c>
      <c r="F179" s="2">
        <f>VLOOKUP(C179,'[1]PT-1 RESULT (IX) (20)'!$B$4:$J$276,9,0)</f>
        <v>14</v>
      </c>
      <c r="G179" s="2">
        <f>VLOOKUP(C179,'[1]PT-1 RESULT (IX) (20)'!$B$4:$K$276,10,0)</f>
        <v>19</v>
      </c>
      <c r="H179" s="2">
        <f>VLOOKUP(C179,'[1]PT-1 RESULT (IX) (20)'!$B$4:$L$276,11,0)</f>
        <v>20</v>
      </c>
      <c r="I179" s="2" t="str">
        <f>VLOOKUP(C179,'[1]PT-1 RESULT (IX) (20)'!$B$4:$I$276,8,0)</f>
        <v>NA</v>
      </c>
      <c r="J179" s="2">
        <f>VLOOKUP(C179,'[1]PT-1 RESULT (IX) (20)'!$B$4:$M$276,12,0)</f>
        <v>16</v>
      </c>
      <c r="K179" s="2" t="str">
        <f>VLOOKUP(C179,'[1]PT-1 RESULT (IX) (20)'!$B$4:$H$276,7,0)</f>
        <v>NA</v>
      </c>
    </row>
    <row r="180" spans="1:11">
      <c r="A180">
        <v>174</v>
      </c>
      <c r="B180" t="s">
        <v>191</v>
      </c>
      <c r="C180">
        <v>2025</v>
      </c>
      <c r="D180" s="2" t="s">
        <v>19</v>
      </c>
      <c r="E180" s="2" t="s">
        <v>19</v>
      </c>
      <c r="F180" s="2" t="s">
        <v>19</v>
      </c>
      <c r="G180" s="2" t="s">
        <v>19</v>
      </c>
      <c r="H180" s="2" t="s">
        <v>19</v>
      </c>
      <c r="I180" s="2" t="s">
        <v>19</v>
      </c>
      <c r="J180" s="2" t="s">
        <v>19</v>
      </c>
      <c r="K180" s="2" t="s">
        <v>19</v>
      </c>
    </row>
    <row r="181" spans="1:11">
      <c r="A181">
        <v>175</v>
      </c>
      <c r="B181" t="s">
        <v>192</v>
      </c>
      <c r="C181">
        <v>2576</v>
      </c>
      <c r="D181" s="2">
        <f>VLOOKUP(C181,'[1]PT-1 RESULT (IX) (20)'!$B$4:$F$276,5,0)</f>
        <v>19</v>
      </c>
      <c r="E181" s="2" t="str">
        <f>VLOOKUP(C181,'[1]PT-1 RESULT (IX) (20)'!$B$4:$G$276,6,0)</f>
        <v>NA</v>
      </c>
      <c r="F181" s="2">
        <f>VLOOKUP(C181,'[1]PT-1 RESULT (IX) (20)'!$B$4:$J$276,9,0)</f>
        <v>20</v>
      </c>
      <c r="G181" s="2">
        <f>VLOOKUP(C181,'[1]PT-1 RESULT (IX) (20)'!$B$4:$K$276,10,0)</f>
        <v>19</v>
      </c>
      <c r="H181" s="2">
        <f>VLOOKUP(C181,'[1]PT-1 RESULT (IX) (20)'!$B$4:$L$276,11,0)</f>
        <v>20</v>
      </c>
      <c r="I181" s="2">
        <f>VLOOKUP(C181,'[1]PT-1 RESULT (IX) (20)'!$B$4:$I$276,8,0)</f>
        <v>20</v>
      </c>
      <c r="J181" s="2">
        <f>VLOOKUP(C181,'[1]PT-1 RESULT (IX) (20)'!$B$4:$M$276,12,0)</f>
        <v>20</v>
      </c>
      <c r="K181" s="2" t="str">
        <f>VLOOKUP(C181,'[1]PT-1 RESULT (IX) (20)'!$B$4:$H$276,7,0)</f>
        <v>NA</v>
      </c>
    </row>
    <row r="182" spans="1:11">
      <c r="A182">
        <v>176</v>
      </c>
      <c r="B182" t="s">
        <v>193</v>
      </c>
      <c r="C182">
        <v>2588</v>
      </c>
      <c r="D182" s="2">
        <f>VLOOKUP(C182,'[1]PT-1 RESULT (IX) (20)'!$B$4:$F$276,5,0)</f>
        <v>14</v>
      </c>
      <c r="E182" s="2">
        <f>VLOOKUP(C182,'[1]PT-1 RESULT (IX) (20)'!$B$4:$G$276,6,0)</f>
        <v>19</v>
      </c>
      <c r="F182" s="2">
        <f>VLOOKUP(C182,'[1]PT-1 RESULT (IX) (20)'!$B$4:$J$276,9,0)</f>
        <v>20</v>
      </c>
      <c r="G182" s="2">
        <f>VLOOKUP(C182,'[1]PT-1 RESULT (IX) (20)'!$B$4:$K$276,10,0)</f>
        <v>20</v>
      </c>
      <c r="H182" s="2">
        <f>VLOOKUP(C182,'[1]PT-1 RESULT (IX) (20)'!$B$4:$L$276,11,0)</f>
        <v>20</v>
      </c>
      <c r="I182" s="2" t="str">
        <f>VLOOKUP(C182,'[1]PT-1 RESULT (IX) (20)'!$B$4:$I$276,8,0)</f>
        <v>NA</v>
      </c>
      <c r="J182" s="2">
        <f>VLOOKUP(C182,'[1]PT-1 RESULT (IX) (20)'!$B$4:$M$276,12,0)</f>
        <v>18</v>
      </c>
      <c r="K182" s="2" t="str">
        <f>VLOOKUP(C182,'[1]PT-1 RESULT (IX) (20)'!$B$4:$H$276,7,0)</f>
        <v>NA</v>
      </c>
    </row>
    <row r="183" spans="1:11">
      <c r="A183">
        <v>177</v>
      </c>
      <c r="B183" t="s">
        <v>194</v>
      </c>
      <c r="C183">
        <v>3137</v>
      </c>
      <c r="D183" s="2" t="str">
        <f>VLOOKUP(C183,'[1]PT-1 RESULT (IX) (20)'!$B$4:$F$276,5,0)</f>
        <v>A</v>
      </c>
      <c r="E183" s="2" t="str">
        <f>VLOOKUP(C183,'[1]PT-1 RESULT (IX) (20)'!$B$4:$G$276,6,0)</f>
        <v>A</v>
      </c>
      <c r="F183" s="2" t="str">
        <f>VLOOKUP(C183,'[1]PT-1 RESULT (IX) (20)'!$B$4:$J$276,9,0)</f>
        <v>A</v>
      </c>
      <c r="G183" s="2" t="str">
        <f>VLOOKUP(C183,'[1]PT-1 RESULT (IX) (20)'!$B$4:$K$276,10,0)</f>
        <v>A</v>
      </c>
      <c r="H183" s="2" t="str">
        <f>VLOOKUP(C183,'[1]PT-1 RESULT (IX) (20)'!$B$4:$L$276,11,0)</f>
        <v>A</v>
      </c>
      <c r="I183" s="2" t="str">
        <f>VLOOKUP(C183,'[1]PT-1 RESULT (IX) (20)'!$B$4:$I$276,8,0)</f>
        <v>NA</v>
      </c>
      <c r="J183" s="2" t="str">
        <f>VLOOKUP(C183,'[1]PT-1 RESULT (IX) (20)'!$B$4:$M$276,12,0)</f>
        <v>A</v>
      </c>
      <c r="K183" s="2" t="str">
        <f>VLOOKUP(C183,'[1]PT-1 RESULT (IX) (20)'!$B$4:$H$276,7,0)</f>
        <v>NA</v>
      </c>
    </row>
    <row r="184" spans="1:11">
      <c r="A184">
        <v>178</v>
      </c>
      <c r="B184" t="s">
        <v>195</v>
      </c>
      <c r="C184">
        <v>2088</v>
      </c>
      <c r="D184" s="2">
        <f>VLOOKUP(C184,'[1]PT-1 RESULT (IX) (20)'!$B$4:$F$276,5,0)</f>
        <v>17</v>
      </c>
      <c r="E184" s="2" t="str">
        <f>VLOOKUP(C184,'[1]PT-1 RESULT (IX) (20)'!$B$4:$G$276,6,0)</f>
        <v>NA</v>
      </c>
      <c r="F184" s="2">
        <f>VLOOKUP(C184,'[1]PT-1 RESULT (IX) (20)'!$B$4:$J$276,9,0)</f>
        <v>12</v>
      </c>
      <c r="G184" s="2">
        <f>VLOOKUP(C184,'[1]PT-1 RESULT (IX) (20)'!$B$4:$K$276,10,0)</f>
        <v>16</v>
      </c>
      <c r="H184" s="2">
        <f>VLOOKUP(C184,'[1]PT-1 RESULT (IX) (20)'!$B$4:$L$276,11,0)</f>
        <v>17</v>
      </c>
      <c r="I184" s="2">
        <f>VLOOKUP(C184,'[1]PT-1 RESULT (IX) (20)'!$B$4:$I$276,8,0)</f>
        <v>19</v>
      </c>
      <c r="J184" s="2">
        <f>VLOOKUP(C184,'[1]PT-1 RESULT (IX) (20)'!$B$4:$M$276,12,0)</f>
        <v>20</v>
      </c>
      <c r="K184" s="2" t="str">
        <f>VLOOKUP(C184,'[1]PT-1 RESULT (IX) (20)'!$B$4:$H$276,7,0)</f>
        <v>NA</v>
      </c>
    </row>
    <row r="185" spans="1:11">
      <c r="A185">
        <v>179</v>
      </c>
      <c r="B185" t="s">
        <v>196</v>
      </c>
      <c r="C185">
        <v>10149</v>
      </c>
      <c r="D185" s="2">
        <f>VLOOKUP(C185,'[1]PT-1 RESULT (IX) (20)'!$B$4:$F$276,5,0)</f>
        <v>17</v>
      </c>
      <c r="E185" s="2">
        <f>VLOOKUP(C185,'[1]PT-1 RESULT (IX) (20)'!$B$4:$G$276,6,0)</f>
        <v>12</v>
      </c>
      <c r="F185" s="2" t="str">
        <f>VLOOKUP(C185,'[1]PT-1 RESULT (IX) (20)'!$B$4:$J$276,9,0)</f>
        <v>A</v>
      </c>
      <c r="G185" s="2">
        <f>VLOOKUP(C185,'[1]PT-1 RESULT (IX) (20)'!$B$4:$K$276,10,0)</f>
        <v>20</v>
      </c>
      <c r="H185" s="2">
        <f>VLOOKUP(C185,'[1]PT-1 RESULT (IX) (20)'!$B$4:$L$276,11,0)</f>
        <v>20</v>
      </c>
      <c r="I185" s="2" t="str">
        <f>VLOOKUP(C185,'[1]PT-1 RESULT (IX) (20)'!$B$4:$I$276,8,0)</f>
        <v>NA</v>
      </c>
      <c r="J185" s="2">
        <f>VLOOKUP(C185,'[1]PT-1 RESULT (IX) (20)'!$B$4:$M$276,12,0)</f>
        <v>17</v>
      </c>
      <c r="K185" s="2" t="str">
        <f>VLOOKUP(C185,'[1]PT-1 RESULT (IX) (20)'!$B$4:$H$276,7,0)</f>
        <v>NA</v>
      </c>
    </row>
    <row r="186" spans="1:11">
      <c r="A186">
        <v>180</v>
      </c>
      <c r="B186" t="s">
        <v>197</v>
      </c>
      <c r="C186">
        <v>1363</v>
      </c>
      <c r="D186" s="2" t="str">
        <f>VLOOKUP(C186,'[1]PT-1 RESULT (IX) (20)'!$B$4:$F$276,5,0)</f>
        <v>A</v>
      </c>
      <c r="E186" s="2" t="str">
        <f>VLOOKUP(C186,'[1]PT-1 RESULT (IX) (20)'!$B$4:$G$276,6,0)</f>
        <v>A</v>
      </c>
      <c r="F186" s="2" t="str">
        <f>VLOOKUP(C186,'[1]PT-1 RESULT (IX) (20)'!$B$4:$J$276,9,0)</f>
        <v>A</v>
      </c>
      <c r="G186" s="2" t="str">
        <f>VLOOKUP(C186,'[1]PT-1 RESULT (IX) (20)'!$B$4:$K$276,10,0)</f>
        <v>A</v>
      </c>
      <c r="H186" s="2" t="str">
        <f>VLOOKUP(C186,'[1]PT-1 RESULT (IX) (20)'!$B$4:$L$276,11,0)</f>
        <v>A</v>
      </c>
      <c r="I186" s="2" t="str">
        <f>VLOOKUP(C186,'[1]PT-1 RESULT (IX) (20)'!$B$4:$I$276,8,0)</f>
        <v>NA</v>
      </c>
      <c r="J186" s="2" t="str">
        <f>VLOOKUP(C186,'[1]PT-1 RESULT (IX) (20)'!$B$4:$M$276,12,0)</f>
        <v>A</v>
      </c>
      <c r="K186" s="2" t="str">
        <f>VLOOKUP(C186,'[1]PT-1 RESULT (IX) (20)'!$B$4:$H$276,7,0)</f>
        <v>NA</v>
      </c>
    </row>
    <row r="187" spans="1:11">
      <c r="A187">
        <v>181</v>
      </c>
      <c r="B187" t="s">
        <v>198</v>
      </c>
      <c r="C187">
        <v>2022</v>
      </c>
      <c r="D187" s="2">
        <f>VLOOKUP(C187,'[1]PT-1 RESULT (IX) (20)'!$B$4:$F$276,5,0)</f>
        <v>19</v>
      </c>
      <c r="E187" s="2" t="str">
        <f>VLOOKUP(C187,'[1]PT-1 RESULT (IX) (20)'!$B$4:$G$276,6,0)</f>
        <v>NA</v>
      </c>
      <c r="F187" s="2">
        <f>VLOOKUP(C187,'[1]PT-1 RESULT (IX) (20)'!$B$4:$J$276,9,0)</f>
        <v>20</v>
      </c>
      <c r="G187" s="2">
        <f>VLOOKUP(C187,'[1]PT-1 RESULT (IX) (20)'!$B$4:$K$276,10,0)</f>
        <v>20</v>
      </c>
      <c r="H187" s="2">
        <f>VLOOKUP(C187,'[1]PT-1 RESULT (IX) (20)'!$B$4:$L$276,11,0)</f>
        <v>20</v>
      </c>
      <c r="I187" s="2" t="str">
        <f>VLOOKUP(C187,'[1]PT-1 RESULT (IX) (20)'!$B$4:$I$276,8,0)</f>
        <v>NA</v>
      </c>
      <c r="J187" s="2">
        <f>VLOOKUP(C187,'[1]PT-1 RESULT (IX) (20)'!$B$4:$M$276,12,0)</f>
        <v>16</v>
      </c>
      <c r="K187" s="2">
        <f>VLOOKUP(C187,'[1]PT-1 RESULT (IX) (20)'!$B$4:$H$276,7,0)</f>
        <v>19</v>
      </c>
    </row>
    <row r="188" spans="1:11">
      <c r="A188">
        <v>182</v>
      </c>
      <c r="B188" t="s">
        <v>199</v>
      </c>
      <c r="C188">
        <v>4324</v>
      </c>
      <c r="D188" s="2">
        <f>VLOOKUP(C188,'[1]PT-1 RESULT (IX) (20)'!$B$4:$F$276,5,0)</f>
        <v>13</v>
      </c>
      <c r="E188" s="2" t="str">
        <f>VLOOKUP(C188,'[1]PT-1 RESULT (IX) (20)'!$B$4:$G$276,6,0)</f>
        <v>NA</v>
      </c>
      <c r="F188" s="2">
        <f>VLOOKUP(C188,'[1]PT-1 RESULT (IX) (20)'!$B$4:$J$276,9,0)</f>
        <v>17</v>
      </c>
      <c r="G188" s="2">
        <f>VLOOKUP(C188,'[1]PT-1 RESULT (IX) (20)'!$B$4:$K$276,10,0)</f>
        <v>19</v>
      </c>
      <c r="H188" s="2">
        <f>VLOOKUP(C188,'[1]PT-1 RESULT (IX) (20)'!$B$4:$L$276,11,0)</f>
        <v>18</v>
      </c>
      <c r="I188" s="2" t="str">
        <f>VLOOKUP(C188,'[1]PT-1 RESULT (IX) (20)'!$B$4:$I$276,8,0)</f>
        <v>NA</v>
      </c>
      <c r="J188" s="2">
        <f>VLOOKUP(C188,'[1]PT-1 RESULT (IX) (20)'!$B$4:$M$276,12,0)</f>
        <v>16</v>
      </c>
      <c r="K188" s="2">
        <f>VLOOKUP(C188,'[1]PT-1 RESULT (IX) (20)'!$B$4:$H$276,7,0)</f>
        <v>19</v>
      </c>
    </row>
    <row r="189" spans="1:11">
      <c r="A189">
        <v>183</v>
      </c>
      <c r="B189" t="s">
        <v>200</v>
      </c>
      <c r="C189">
        <v>3126</v>
      </c>
      <c r="D189" s="2">
        <f>VLOOKUP(C189,'[1]PT-1 RESULT (IX) (20)'!$B$4:$F$276,5,0)</f>
        <v>16</v>
      </c>
      <c r="E189" s="2" t="str">
        <f>VLOOKUP(C189,'[1]PT-1 RESULT (IX) (20)'!$B$4:$G$276,6,0)</f>
        <v>NA</v>
      </c>
      <c r="F189" s="2">
        <f>VLOOKUP(C189,'[1]PT-1 RESULT (IX) (20)'!$B$4:$J$276,9,0)</f>
        <v>19</v>
      </c>
      <c r="G189" s="2">
        <f>VLOOKUP(C189,'[1]PT-1 RESULT (IX) (20)'!$B$4:$K$276,10,0)</f>
        <v>20</v>
      </c>
      <c r="H189" s="2">
        <f>VLOOKUP(C189,'[1]PT-1 RESULT (IX) (20)'!$B$4:$L$276,11,0)</f>
        <v>18</v>
      </c>
      <c r="I189" s="2" t="str">
        <f>VLOOKUP(C189,'[1]PT-1 RESULT (IX) (20)'!$B$4:$I$276,8,0)</f>
        <v>NA</v>
      </c>
      <c r="J189" s="2">
        <f>VLOOKUP(C189,'[1]PT-1 RESULT (IX) (20)'!$B$4:$M$276,12,0)</f>
        <v>20</v>
      </c>
      <c r="K189" s="2">
        <f>VLOOKUP(C189,'[1]PT-1 RESULT (IX) (20)'!$B$4:$H$276,7,0)</f>
        <v>19</v>
      </c>
    </row>
    <row r="190" spans="1:11">
      <c r="A190">
        <v>184</v>
      </c>
      <c r="B190" t="s">
        <v>201</v>
      </c>
      <c r="C190">
        <v>4857</v>
      </c>
      <c r="D190" s="2">
        <f>VLOOKUP(C190,'[1]PT-1 RESULT (IX) (20)'!$B$4:$F$276,5,0)</f>
        <v>19</v>
      </c>
      <c r="E190" s="2" t="str">
        <f>VLOOKUP(C190,'[1]PT-1 RESULT (IX) (20)'!$B$4:$G$276,6,0)</f>
        <v>A</v>
      </c>
      <c r="F190" s="2">
        <f>VLOOKUP(C190,'[1]PT-1 RESULT (IX) (20)'!$B$4:$J$276,9,0)</f>
        <v>15</v>
      </c>
      <c r="G190" s="2">
        <f>VLOOKUP(C190,'[1]PT-1 RESULT (IX) (20)'!$B$4:$K$276,10,0)</f>
        <v>16</v>
      </c>
      <c r="H190" s="2">
        <f>VLOOKUP(C190,'[1]PT-1 RESULT (IX) (20)'!$B$4:$L$276,11,0)</f>
        <v>19</v>
      </c>
      <c r="I190" s="2" t="str">
        <f>VLOOKUP(C190,'[1]PT-1 RESULT (IX) (20)'!$B$4:$I$276,8,0)</f>
        <v>NA</v>
      </c>
      <c r="J190" s="2">
        <f>VLOOKUP(C190,'[1]PT-1 RESULT (IX) (20)'!$B$4:$M$276,12,0)</f>
        <v>20</v>
      </c>
      <c r="K190" s="2" t="str">
        <f>VLOOKUP(C190,'[1]PT-1 RESULT (IX) (20)'!$B$4:$H$276,7,0)</f>
        <v>NA</v>
      </c>
    </row>
    <row r="191" spans="1:11">
      <c r="A191">
        <v>185</v>
      </c>
      <c r="B191" t="s">
        <v>202</v>
      </c>
      <c r="C191">
        <v>2024</v>
      </c>
      <c r="D191" s="2">
        <f>VLOOKUP(C191,'[1]PT-1 RESULT (IX) (20)'!$B$4:$F$276,5,0)</f>
        <v>14</v>
      </c>
      <c r="E191" s="2" t="str">
        <f>VLOOKUP(C191,'[1]PT-1 RESULT (IX) (20)'!$B$4:$G$276,6,0)</f>
        <v>A</v>
      </c>
      <c r="F191" s="2">
        <f>VLOOKUP(C191,'[1]PT-1 RESULT (IX) (20)'!$B$4:$J$276,9,0)</f>
        <v>15</v>
      </c>
      <c r="G191" s="2">
        <f>VLOOKUP(C191,'[1]PT-1 RESULT (IX) (20)'!$B$4:$K$276,10,0)</f>
        <v>20</v>
      </c>
      <c r="H191" s="2" t="str">
        <f>VLOOKUP(C191,'[1]PT-1 RESULT (IX) (20)'!$B$4:$L$276,11,0)</f>
        <v>A</v>
      </c>
      <c r="I191" s="2" t="str">
        <f>VLOOKUP(C191,'[1]PT-1 RESULT (IX) (20)'!$B$4:$I$276,8,0)</f>
        <v>NA</v>
      </c>
      <c r="J191" s="2">
        <f>VLOOKUP(C191,'[1]PT-1 RESULT (IX) (20)'!$B$4:$M$276,12,0)</f>
        <v>4</v>
      </c>
      <c r="K191" s="2" t="str">
        <f>VLOOKUP(C191,'[1]PT-1 RESULT (IX) (20)'!$B$4:$H$276,7,0)</f>
        <v>NA</v>
      </c>
    </row>
    <row r="192" spans="1:11">
      <c r="A192">
        <v>186</v>
      </c>
      <c r="B192" t="s">
        <v>203</v>
      </c>
      <c r="C192">
        <v>7922</v>
      </c>
      <c r="D192" s="2">
        <f>VLOOKUP(C192,'[1]PT-1 RESULT (IX) (20)'!$B$4:$F$276,5,0)</f>
        <v>14</v>
      </c>
      <c r="E192" s="2">
        <f>VLOOKUP(C192,'[1]PT-1 RESULT (IX) (20)'!$B$4:$G$276,6,0)</f>
        <v>16</v>
      </c>
      <c r="F192" s="2">
        <f>VLOOKUP(C192,'[1]PT-1 RESULT (IX) (20)'!$B$4:$J$276,9,0)</f>
        <v>14</v>
      </c>
      <c r="G192" s="2" t="str">
        <f>VLOOKUP(C192,'[1]PT-1 RESULT (IX) (20)'!$B$4:$K$276,10,0)</f>
        <v>A</v>
      </c>
      <c r="H192" s="2">
        <f>VLOOKUP(C192,'[1]PT-1 RESULT (IX) (20)'!$B$4:$L$276,11,0)</f>
        <v>11</v>
      </c>
      <c r="I192" s="2" t="str">
        <f>VLOOKUP(C192,'[1]PT-1 RESULT (IX) (20)'!$B$4:$I$276,8,0)</f>
        <v>NA</v>
      </c>
      <c r="J192" s="2">
        <f>VLOOKUP(C192,'[1]PT-1 RESULT (IX) (20)'!$B$4:$M$276,12,0)</f>
        <v>19</v>
      </c>
      <c r="K192" s="2" t="str">
        <f>VLOOKUP(C192,'[1]PT-1 RESULT (IX) (20)'!$B$4:$H$276,7,0)</f>
        <v>NA</v>
      </c>
    </row>
    <row r="193" spans="1:11">
      <c r="A193">
        <v>187</v>
      </c>
      <c r="B193" t="s">
        <v>204</v>
      </c>
      <c r="C193">
        <v>4284</v>
      </c>
      <c r="D193" s="2">
        <f>VLOOKUP(C193,'[1]PT-1 RESULT (IX) (20)'!$B$4:$F$276,5,0)</f>
        <v>11</v>
      </c>
      <c r="E193" s="2" t="str">
        <f>VLOOKUP(C193,'[1]PT-1 RESULT (IX) (20)'!$B$4:$G$276,6,0)</f>
        <v>NA</v>
      </c>
      <c r="F193" s="2">
        <f>VLOOKUP(C193,'[1]PT-1 RESULT (IX) (20)'!$B$4:$J$276,9,0)</f>
        <v>11</v>
      </c>
      <c r="G193" s="2">
        <f>VLOOKUP(C193,'[1]PT-1 RESULT (IX) (20)'!$B$4:$K$276,10,0)</f>
        <v>19</v>
      </c>
      <c r="H193" s="2">
        <f>VLOOKUP(C193,'[1]PT-1 RESULT (IX) (20)'!$B$4:$L$276,11,0)</f>
        <v>13</v>
      </c>
      <c r="I193" s="2" t="str">
        <f>VLOOKUP(C193,'[1]PT-1 RESULT (IX) (20)'!$B$4:$I$276,8,0)</f>
        <v>NA</v>
      </c>
      <c r="J193" s="2">
        <f>VLOOKUP(C193,'[1]PT-1 RESULT (IX) (20)'!$B$4:$M$276,12,0)</f>
        <v>19</v>
      </c>
      <c r="K193" s="2">
        <f>VLOOKUP(C193,'[1]PT-1 RESULT (IX) (20)'!$B$4:$H$276,7,0)</f>
        <v>18</v>
      </c>
    </row>
    <row r="194" spans="1:11">
      <c r="A194">
        <v>188</v>
      </c>
      <c r="B194" t="s">
        <v>205</v>
      </c>
      <c r="C194">
        <v>2042</v>
      </c>
      <c r="D194" s="2">
        <f>VLOOKUP(C194,'[1]PT-1 RESULT (IX) (20)'!$B$4:$F$276,5,0)</f>
        <v>17</v>
      </c>
      <c r="E194" s="2" t="str">
        <f>VLOOKUP(C194,'[1]PT-1 RESULT (IX) (20)'!$B$4:$G$276,6,0)</f>
        <v>NA</v>
      </c>
      <c r="F194" s="2">
        <f>VLOOKUP(C194,'[1]PT-1 RESULT (IX) (20)'!$B$4:$J$276,9,0)</f>
        <v>19</v>
      </c>
      <c r="G194" s="2">
        <f>VLOOKUP(C194,'[1]PT-1 RESULT (IX) (20)'!$B$4:$K$276,10,0)</f>
        <v>18</v>
      </c>
      <c r="H194" s="2">
        <f>VLOOKUP(C194,'[1]PT-1 RESULT (IX) (20)'!$B$4:$L$276,11,0)</f>
        <v>18</v>
      </c>
      <c r="I194" s="2">
        <f>VLOOKUP(C194,'[1]PT-1 RESULT (IX) (20)'!$B$4:$I$276,8,0)</f>
        <v>20</v>
      </c>
      <c r="J194" s="2">
        <f>VLOOKUP(C194,'[1]PT-1 RESULT (IX) (20)'!$B$4:$M$276,12,0)</f>
        <v>15</v>
      </c>
      <c r="K194" s="2" t="str">
        <f>VLOOKUP(C194,'[1]PT-1 RESULT (IX) (20)'!$B$4:$H$276,7,0)</f>
        <v>NA</v>
      </c>
    </row>
    <row r="195" spans="1:11">
      <c r="A195">
        <v>189</v>
      </c>
      <c r="B195" t="s">
        <v>206</v>
      </c>
      <c r="C195">
        <v>3149</v>
      </c>
      <c r="D195" s="2">
        <f>VLOOKUP(C195,'[1]PT-1 RESULT (IX) (20)'!$B$4:$F$276,5,0)</f>
        <v>14</v>
      </c>
      <c r="E195" s="2">
        <f>VLOOKUP(C195,'[1]PT-1 RESULT (IX) (20)'!$B$4:$G$276,6,0)</f>
        <v>19</v>
      </c>
      <c r="F195" s="2">
        <f>VLOOKUP(C195,'[1]PT-1 RESULT (IX) (20)'!$B$4:$J$276,9,0)</f>
        <v>17</v>
      </c>
      <c r="G195" s="2">
        <f>VLOOKUP(C195,'[1]PT-1 RESULT (IX) (20)'!$B$4:$K$276,10,0)</f>
        <v>20</v>
      </c>
      <c r="H195" s="2">
        <f>VLOOKUP(C195,'[1]PT-1 RESULT (IX) (20)'!$B$4:$L$276,11,0)</f>
        <v>19</v>
      </c>
      <c r="I195" s="2" t="str">
        <f>VLOOKUP(C195,'[1]PT-1 RESULT (IX) (20)'!$B$4:$I$276,8,0)</f>
        <v>NA</v>
      </c>
      <c r="J195" s="2">
        <f>VLOOKUP(C195,'[1]PT-1 RESULT (IX) (20)'!$B$4:$M$276,12,0)</f>
        <v>19</v>
      </c>
      <c r="K195" s="2" t="str">
        <f>VLOOKUP(C195,'[1]PT-1 RESULT (IX) (20)'!$B$4:$H$276,7,0)</f>
        <v>NA</v>
      </c>
    </row>
    <row r="196" spans="1:11">
      <c r="A196">
        <v>190</v>
      </c>
      <c r="B196" t="s">
        <v>207</v>
      </c>
      <c r="C196">
        <v>3909</v>
      </c>
      <c r="D196" s="2">
        <f>VLOOKUP(C196,'[1]PT-1 RESULT (IX) (20)'!$B$4:$F$276,5,0)</f>
        <v>17</v>
      </c>
      <c r="E196" s="2">
        <f>VLOOKUP(C196,'[1]PT-1 RESULT (IX) (20)'!$B$4:$G$276,6,0)</f>
        <v>16</v>
      </c>
      <c r="F196" s="2">
        <f>VLOOKUP(C196,'[1]PT-1 RESULT (IX) (20)'!$B$4:$J$276,9,0)</f>
        <v>17</v>
      </c>
      <c r="G196" s="2">
        <f>VLOOKUP(C196,'[1]PT-1 RESULT (IX) (20)'!$B$4:$K$276,10,0)</f>
        <v>14</v>
      </c>
      <c r="H196" s="2">
        <f>VLOOKUP(C196,'[1]PT-1 RESULT (IX) (20)'!$B$4:$L$276,11,0)</f>
        <v>16</v>
      </c>
      <c r="I196" s="2" t="str">
        <f>VLOOKUP(C196,'[1]PT-1 RESULT (IX) (20)'!$B$4:$I$276,8,0)</f>
        <v>NA</v>
      </c>
      <c r="J196" s="2">
        <f>VLOOKUP(C196,'[1]PT-1 RESULT (IX) (20)'!$B$4:$M$276,12,0)</f>
        <v>9</v>
      </c>
      <c r="K196" s="2" t="str">
        <f>VLOOKUP(C196,'[1]PT-1 RESULT (IX) (20)'!$B$4:$H$276,7,0)</f>
        <v>NA</v>
      </c>
    </row>
    <row r="197" spans="1:11">
      <c r="A197">
        <v>191</v>
      </c>
      <c r="B197" t="s">
        <v>208</v>
      </c>
      <c r="C197">
        <v>7423</v>
      </c>
      <c r="D197" s="2">
        <f>VLOOKUP(C197,'[1]PT-1 RESULT (IX) (20)'!$B$4:$F$276,5,0)</f>
        <v>20</v>
      </c>
      <c r="E197" s="2">
        <f>VLOOKUP(C197,'[1]PT-1 RESULT (IX) (20)'!$B$4:$G$276,6,0)</f>
        <v>20</v>
      </c>
      <c r="F197" s="2">
        <f>VLOOKUP(C197,'[1]PT-1 RESULT (IX) (20)'!$B$4:$J$276,9,0)</f>
        <v>15</v>
      </c>
      <c r="G197" s="2">
        <f>VLOOKUP(C197,'[1]PT-1 RESULT (IX) (20)'!$B$4:$K$276,10,0)</f>
        <v>19</v>
      </c>
      <c r="H197" s="2">
        <f>VLOOKUP(C197,'[1]PT-1 RESULT (IX) (20)'!$B$4:$L$276,11,0)</f>
        <v>20</v>
      </c>
      <c r="I197" s="2" t="str">
        <f>VLOOKUP(C197,'[1]PT-1 RESULT (IX) (20)'!$B$4:$I$276,8,0)</f>
        <v>NA</v>
      </c>
      <c r="J197" s="2">
        <f>VLOOKUP(C197,'[1]PT-1 RESULT (IX) (20)'!$B$4:$M$276,12,0)</f>
        <v>18</v>
      </c>
      <c r="K197" s="2" t="str">
        <f>VLOOKUP(C197,'[1]PT-1 RESULT (IX) (20)'!$B$4:$H$276,7,0)</f>
        <v>NA</v>
      </c>
    </row>
    <row r="198" spans="1:11">
      <c r="A198">
        <v>192</v>
      </c>
      <c r="B198" t="s">
        <v>209</v>
      </c>
      <c r="C198">
        <v>8726</v>
      </c>
      <c r="D198" s="2">
        <f>VLOOKUP(C198,'[1]PT-1 RESULT (IX) (20)'!$B$4:$F$276,5,0)</f>
        <v>18</v>
      </c>
      <c r="E198" s="2" t="str">
        <f>VLOOKUP(C198,'[1]PT-1 RESULT (IX) (20)'!$B$4:$G$276,6,0)</f>
        <v>NA</v>
      </c>
      <c r="F198" s="2">
        <f>VLOOKUP(C198,'[1]PT-1 RESULT (IX) (20)'!$B$4:$J$276,9,0)</f>
        <v>19</v>
      </c>
      <c r="G198" s="2">
        <f>VLOOKUP(C198,'[1]PT-1 RESULT (IX) (20)'!$B$4:$K$276,10,0)</f>
        <v>20</v>
      </c>
      <c r="H198" s="2">
        <f>VLOOKUP(C198,'[1]PT-1 RESULT (IX) (20)'!$B$4:$L$276,11,0)</f>
        <v>20</v>
      </c>
      <c r="I198" s="2">
        <f>VLOOKUP(C198,'[1]PT-1 RESULT (IX) (20)'!$B$4:$I$276,8,0)</f>
        <v>19</v>
      </c>
      <c r="J198" s="2">
        <f>VLOOKUP(C198,'[1]PT-1 RESULT (IX) (20)'!$B$4:$M$276,12,0)</f>
        <v>19</v>
      </c>
      <c r="K198" s="2" t="str">
        <f>VLOOKUP(C198,'[1]PT-1 RESULT (IX) (20)'!$B$4:$H$276,7,0)</f>
        <v>NA</v>
      </c>
    </row>
    <row r="199" spans="1:11">
      <c r="A199">
        <v>193</v>
      </c>
      <c r="B199" t="s">
        <v>210</v>
      </c>
      <c r="C199">
        <v>2572</v>
      </c>
      <c r="D199" s="2">
        <f>VLOOKUP(C199,'[1]PT-1 RESULT (IX) (20)'!$B$4:$F$276,5,0)</f>
        <v>18</v>
      </c>
      <c r="E199" s="2" t="str">
        <f>VLOOKUP(C199,'[1]PT-1 RESULT (IX) (20)'!$B$4:$G$276,6,0)</f>
        <v>NA</v>
      </c>
      <c r="F199" s="2">
        <f>VLOOKUP(C199,'[1]PT-1 RESULT (IX) (20)'!$B$4:$J$276,9,0)</f>
        <v>17</v>
      </c>
      <c r="G199" s="2">
        <f>VLOOKUP(C199,'[1]PT-1 RESULT (IX) (20)'!$B$4:$K$276,10,0)</f>
        <v>17</v>
      </c>
      <c r="H199" s="2">
        <f>VLOOKUP(C199,'[1]PT-1 RESULT (IX) (20)'!$B$4:$L$276,11,0)</f>
        <v>20</v>
      </c>
      <c r="I199" s="2">
        <f>VLOOKUP(C199,'[1]PT-1 RESULT (IX) (20)'!$B$4:$I$276,8,0)</f>
        <v>20</v>
      </c>
      <c r="J199" s="2">
        <f>VLOOKUP(C199,'[1]PT-1 RESULT (IX) (20)'!$B$4:$M$276,12,0)</f>
        <v>14</v>
      </c>
      <c r="K199" s="2" t="str">
        <f>VLOOKUP(C199,'[1]PT-1 RESULT (IX) (20)'!$B$4:$H$276,7,0)</f>
        <v>NA</v>
      </c>
    </row>
    <row r="200" spans="1:11">
      <c r="A200">
        <v>194</v>
      </c>
      <c r="B200" t="s">
        <v>211</v>
      </c>
      <c r="C200">
        <v>10359</v>
      </c>
      <c r="D200" s="2">
        <f>VLOOKUP(C200,'[1]PT-1 RESULT (IX) (20)'!$B$4:$F$276,5,0)</f>
        <v>15</v>
      </c>
      <c r="E200" s="2" t="str">
        <f>VLOOKUP(C200,'[1]PT-1 RESULT (IX) (20)'!$B$4:$G$276,6,0)</f>
        <v>NA</v>
      </c>
      <c r="F200" s="2">
        <f>VLOOKUP(C200,'[1]PT-1 RESULT (IX) (20)'!$B$4:$J$276,9,0)</f>
        <v>10</v>
      </c>
      <c r="G200" s="2">
        <f>VLOOKUP(C200,'[1]PT-1 RESULT (IX) (20)'!$B$4:$K$276,10,0)</f>
        <v>18</v>
      </c>
      <c r="H200" s="2">
        <f>VLOOKUP(C200,'[1]PT-1 RESULT (IX) (20)'!$B$4:$L$276,11,0)</f>
        <v>18</v>
      </c>
      <c r="I200" s="2">
        <f>VLOOKUP(C200,'[1]PT-1 RESULT (IX) (20)'!$B$4:$I$276,8,0)</f>
        <v>20</v>
      </c>
      <c r="J200" s="2">
        <f>VLOOKUP(C200,'[1]PT-1 RESULT (IX) (20)'!$B$4:$M$276,12,0)</f>
        <v>19</v>
      </c>
      <c r="K200" s="2" t="str">
        <f>VLOOKUP(C200,'[1]PT-1 RESULT (IX) (20)'!$B$4:$H$276,7,0)</f>
        <v>NA</v>
      </c>
    </row>
    <row r="201" spans="1:11">
      <c r="A201">
        <v>195</v>
      </c>
      <c r="B201" t="s">
        <v>212</v>
      </c>
      <c r="C201">
        <v>2186</v>
      </c>
      <c r="D201" s="2" t="str">
        <f>VLOOKUP(C201,'[1]PT-1 RESULT (IX) (20)'!$B$4:$F$276,5,0)</f>
        <v>A</v>
      </c>
      <c r="E201" s="2" t="str">
        <f>VLOOKUP(C201,'[1]PT-1 RESULT (IX) (20)'!$B$4:$G$276,6,0)</f>
        <v>NA</v>
      </c>
      <c r="F201" s="2">
        <f>VLOOKUP(C201,'[1]PT-1 RESULT (IX) (20)'!$B$4:$J$276,9,0)</f>
        <v>17</v>
      </c>
      <c r="G201" s="2">
        <f>VLOOKUP(C201,'[1]PT-1 RESULT (IX) (20)'!$B$4:$K$276,10,0)</f>
        <v>10</v>
      </c>
      <c r="H201" s="2">
        <f>VLOOKUP(C201,'[1]PT-1 RESULT (IX) (20)'!$B$4:$L$276,11,0)</f>
        <v>17</v>
      </c>
      <c r="I201" s="2" t="str">
        <f>VLOOKUP(C201,'[1]PT-1 RESULT (IX) (20)'!$B$4:$I$276,8,0)</f>
        <v>NA</v>
      </c>
      <c r="J201" s="2">
        <f>VLOOKUP(C201,'[1]PT-1 RESULT (IX) (20)'!$B$4:$M$276,12,0)</f>
        <v>6</v>
      </c>
      <c r="K201" s="2">
        <f>VLOOKUP(C201,'[1]PT-1 RESULT (IX) (20)'!$B$4:$H$276,7,0)</f>
        <v>19</v>
      </c>
    </row>
    <row r="202" spans="1:11">
      <c r="A202">
        <v>196</v>
      </c>
      <c r="B202" t="s">
        <v>213</v>
      </c>
      <c r="C202">
        <v>7896</v>
      </c>
      <c r="D202" s="2">
        <f>VLOOKUP(C202,'[1]PT-1 RESULT (IX) (20)'!$B$4:$F$276,5,0)</f>
        <v>11</v>
      </c>
      <c r="E202" s="2" t="str">
        <f>VLOOKUP(C202,'[1]PT-1 RESULT (IX) (20)'!$B$4:$G$276,6,0)</f>
        <v>A</v>
      </c>
      <c r="F202" s="2">
        <f>VLOOKUP(C202,'[1]PT-1 RESULT (IX) (20)'!$B$4:$J$276,9,0)</f>
        <v>8</v>
      </c>
      <c r="G202" s="2">
        <f>VLOOKUP(C202,'[1]PT-1 RESULT (IX) (20)'!$B$4:$K$276,10,0)</f>
        <v>10</v>
      </c>
      <c r="H202" s="2">
        <f>VLOOKUP(C202,'[1]PT-1 RESULT (IX) (20)'!$B$4:$L$276,11,0)</f>
        <v>13</v>
      </c>
      <c r="I202" s="2" t="str">
        <f>VLOOKUP(C202,'[1]PT-1 RESULT (IX) (20)'!$B$4:$I$276,8,0)</f>
        <v>NA</v>
      </c>
      <c r="J202" s="2">
        <f>VLOOKUP(C202,'[1]PT-1 RESULT (IX) (20)'!$B$4:$M$276,12,0)</f>
        <v>14</v>
      </c>
      <c r="K202" s="2" t="str">
        <f>VLOOKUP(C202,'[1]PT-1 RESULT (IX) (20)'!$B$4:$H$276,7,0)</f>
        <v>NA</v>
      </c>
    </row>
    <row r="203" spans="1:11">
      <c r="A203">
        <v>197</v>
      </c>
      <c r="B203" t="s">
        <v>214</v>
      </c>
      <c r="C203">
        <v>11248</v>
      </c>
      <c r="D203" s="2" t="s">
        <v>19</v>
      </c>
      <c r="E203" s="2" t="s">
        <v>19</v>
      </c>
      <c r="F203" s="2" t="s">
        <v>19</v>
      </c>
      <c r="G203" s="2" t="s">
        <v>19</v>
      </c>
      <c r="H203" s="2" t="s">
        <v>19</v>
      </c>
      <c r="I203" s="2" t="s">
        <v>19</v>
      </c>
      <c r="J203" s="2" t="s">
        <v>19</v>
      </c>
      <c r="K203" s="2" t="s">
        <v>19</v>
      </c>
    </row>
    <row r="204" spans="1:11">
      <c r="A204">
        <v>198</v>
      </c>
      <c r="B204" t="s">
        <v>215</v>
      </c>
      <c r="C204">
        <v>10466</v>
      </c>
      <c r="D204" s="2">
        <f>VLOOKUP(C204,'[1]PT-1 RESULT (IX) (20)'!$B$4:$F$276,5,0)</f>
        <v>14</v>
      </c>
      <c r="E204" s="2">
        <f>VLOOKUP(C204,'[1]PT-1 RESULT (IX) (20)'!$B$4:$G$276,6,0)</f>
        <v>16</v>
      </c>
      <c r="F204" s="2">
        <f>VLOOKUP(C204,'[1]PT-1 RESULT (IX) (20)'!$B$4:$J$276,9,0)</f>
        <v>7</v>
      </c>
      <c r="G204" s="2">
        <f>VLOOKUP(C204,'[1]PT-1 RESULT (IX) (20)'!$B$4:$K$276,10,0)</f>
        <v>18</v>
      </c>
      <c r="H204" s="2">
        <f>VLOOKUP(C204,'[1]PT-1 RESULT (IX) (20)'!$B$4:$L$276,11,0)</f>
        <v>18</v>
      </c>
      <c r="I204" s="2" t="str">
        <f>VLOOKUP(C204,'[1]PT-1 RESULT (IX) (20)'!$B$4:$I$276,8,0)</f>
        <v>NA</v>
      </c>
      <c r="J204" s="2">
        <f>VLOOKUP(C204,'[1]PT-1 RESULT (IX) (20)'!$B$4:$M$276,12,0)</f>
        <v>20</v>
      </c>
      <c r="K204" s="2" t="str">
        <f>VLOOKUP(C204,'[1]PT-1 RESULT (IX) (20)'!$B$4:$H$276,7,0)</f>
        <v>NA</v>
      </c>
    </row>
    <row r="205" spans="1:11">
      <c r="A205">
        <v>199</v>
      </c>
      <c r="B205" t="s">
        <v>216</v>
      </c>
      <c r="C205">
        <v>2604</v>
      </c>
      <c r="D205" s="2" t="str">
        <f>VLOOKUP(C205,'[1]PT-1 RESULT (IX) (20)'!$B$4:$F$276,5,0)</f>
        <v>A</v>
      </c>
      <c r="E205" s="2" t="str">
        <f>VLOOKUP(C205,'[1]PT-1 RESULT (IX) (20)'!$B$4:$G$276,6,0)</f>
        <v>NA</v>
      </c>
      <c r="F205" s="2">
        <f>VLOOKUP(C205,'[1]PT-1 RESULT (IX) (20)'!$B$4:$J$276,9,0)</f>
        <v>20</v>
      </c>
      <c r="G205" s="2">
        <f>VLOOKUP(C205,'[1]PT-1 RESULT (IX) (20)'!$B$4:$K$276,10,0)</f>
        <v>10</v>
      </c>
      <c r="H205" s="2" t="str">
        <f>VLOOKUP(C205,'[1]PT-1 RESULT (IX) (20)'!$B$4:$L$276,11,0)</f>
        <v>A</v>
      </c>
      <c r="I205" s="2" t="str">
        <f>VLOOKUP(C205,'[1]PT-1 RESULT (IX) (20)'!$B$4:$I$276,8,0)</f>
        <v>NA</v>
      </c>
      <c r="J205" s="2" t="str">
        <f>VLOOKUP(C205,'[1]PT-1 RESULT (IX) (20)'!$B$4:$M$276,12,0)</f>
        <v>A</v>
      </c>
      <c r="K205" s="2">
        <f>VLOOKUP(C205,'[1]PT-1 RESULT (IX) (20)'!$B$4:$H$276,7,0)</f>
        <v>18</v>
      </c>
    </row>
    <row r="206" spans="1:11">
      <c r="A206">
        <v>200</v>
      </c>
      <c r="B206" t="s">
        <v>217</v>
      </c>
      <c r="C206">
        <v>9731</v>
      </c>
      <c r="D206" s="2">
        <f>VLOOKUP(C206,'[1]PT-1 RESULT (IX) (20)'!$B$4:$F$276,5,0)</f>
        <v>17</v>
      </c>
      <c r="E206" s="2">
        <f>VLOOKUP(C206,'[1]PT-1 RESULT (IX) (20)'!$B$4:$G$276,6,0)</f>
        <v>17</v>
      </c>
      <c r="F206" s="2">
        <f>VLOOKUP(C206,'[1]PT-1 RESULT (IX) (20)'!$B$4:$J$276,9,0)</f>
        <v>19</v>
      </c>
      <c r="G206" s="2">
        <f>VLOOKUP(C206,'[1]PT-1 RESULT (IX) (20)'!$B$4:$K$276,10,0)</f>
        <v>17</v>
      </c>
      <c r="H206" s="2">
        <f>VLOOKUP(C206,'[1]PT-1 RESULT (IX) (20)'!$B$4:$L$276,11,0)</f>
        <v>17</v>
      </c>
      <c r="I206" s="2" t="str">
        <f>VLOOKUP(C206,'[1]PT-1 RESULT (IX) (20)'!$B$4:$I$276,8,0)</f>
        <v>NA</v>
      </c>
      <c r="J206" s="2">
        <f>VLOOKUP(C206,'[1]PT-1 RESULT (IX) (20)'!$B$4:$M$276,12,0)</f>
        <v>15</v>
      </c>
      <c r="K206" s="2" t="str">
        <f>VLOOKUP(C206,'[1]PT-1 RESULT (IX) (20)'!$B$4:$H$276,7,0)</f>
        <v>NA</v>
      </c>
    </row>
    <row r="207" spans="1:11">
      <c r="A207">
        <v>201</v>
      </c>
      <c r="B207" t="s">
        <v>218</v>
      </c>
      <c r="C207">
        <v>23</v>
      </c>
      <c r="D207" s="2">
        <f>VLOOKUP(C207,'[1]PT-1 RESULT (IX) (20)'!$B$4:$F$276,5,0)</f>
        <v>19</v>
      </c>
      <c r="E207" s="2" t="str">
        <f>VLOOKUP(C207,'[1]PT-1 RESULT (IX) (20)'!$B$4:$G$276,6,0)</f>
        <v>NA</v>
      </c>
      <c r="F207" s="2">
        <f>VLOOKUP(C207,'[1]PT-1 RESULT (IX) (20)'!$B$4:$J$276,9,0)</f>
        <v>20</v>
      </c>
      <c r="G207" s="2">
        <f>VLOOKUP(C207,'[1]PT-1 RESULT (IX) (20)'!$B$4:$K$276,10,0)</f>
        <v>17</v>
      </c>
      <c r="H207" s="2">
        <f>VLOOKUP(C207,'[1]PT-1 RESULT (IX) (20)'!$B$4:$L$276,11,0)</f>
        <v>20</v>
      </c>
      <c r="I207" s="2" t="str">
        <f>VLOOKUP(C207,'[1]PT-1 RESULT (IX) (20)'!$B$4:$I$276,8,0)</f>
        <v>NA</v>
      </c>
      <c r="J207" s="2">
        <f>VLOOKUP(C207,'[1]PT-1 RESULT (IX) (20)'!$B$4:$M$276,12,0)</f>
        <v>20</v>
      </c>
      <c r="K207" s="2">
        <f>VLOOKUP(C207,'[1]PT-1 RESULT (IX) (20)'!$B$4:$H$276,7,0)</f>
        <v>19</v>
      </c>
    </row>
    <row r="208" spans="1:11">
      <c r="A208">
        <v>202</v>
      </c>
      <c r="B208" t="s">
        <v>219</v>
      </c>
      <c r="C208">
        <v>2005</v>
      </c>
      <c r="D208" s="2">
        <f>VLOOKUP(C208,'[1]PT-1 RESULT (IX) (20)'!$B$4:$F$276,5,0)</f>
        <v>18</v>
      </c>
      <c r="E208" s="2">
        <f>VLOOKUP(C208,'[1]PT-1 RESULT (IX) (20)'!$B$4:$G$276,6,0)</f>
        <v>20</v>
      </c>
      <c r="F208" s="2">
        <f>VLOOKUP(C208,'[1]PT-1 RESULT (IX) (20)'!$B$4:$J$276,9,0)</f>
        <v>20</v>
      </c>
      <c r="G208" s="2">
        <f>VLOOKUP(C208,'[1]PT-1 RESULT (IX) (20)'!$B$4:$K$276,10,0)</f>
        <v>16</v>
      </c>
      <c r="H208" s="2">
        <f>VLOOKUP(C208,'[1]PT-1 RESULT (IX) (20)'!$B$4:$L$276,11,0)</f>
        <v>20</v>
      </c>
      <c r="I208" s="2" t="str">
        <f>VLOOKUP(C208,'[1]PT-1 RESULT (IX) (20)'!$B$4:$I$276,8,0)</f>
        <v>NA</v>
      </c>
      <c r="J208" s="2">
        <f>VLOOKUP(C208,'[1]PT-1 RESULT (IX) (20)'!$B$4:$M$276,12,0)</f>
        <v>18</v>
      </c>
      <c r="K208" s="2" t="str">
        <f>VLOOKUP(C208,'[1]PT-1 RESULT (IX) (20)'!$B$4:$H$276,7,0)</f>
        <v>NA</v>
      </c>
    </row>
    <row r="209" spans="1:11">
      <c r="A209">
        <v>203</v>
      </c>
      <c r="B209" t="s">
        <v>220</v>
      </c>
      <c r="C209">
        <v>5022</v>
      </c>
      <c r="D209" s="2">
        <f>VLOOKUP(C209,'[1]PT-1 RESULT (IX) (20)'!$B$4:$F$276,5,0)</f>
        <v>14</v>
      </c>
      <c r="E209" s="2" t="str">
        <f>VLOOKUP(C209,'[1]PT-1 RESULT (IX) (20)'!$B$4:$G$276,6,0)</f>
        <v>AB</v>
      </c>
      <c r="F209" s="2">
        <f>VLOOKUP(C209,'[1]PT-1 RESULT (IX) (20)'!$B$4:$J$276,9,0)</f>
        <v>14</v>
      </c>
      <c r="G209" s="2">
        <f>VLOOKUP(C209,'[1]PT-1 RESULT (IX) (20)'!$B$4:$K$276,10,0)</f>
        <v>18</v>
      </c>
      <c r="H209" s="2">
        <f>VLOOKUP(C209,'[1]PT-1 RESULT (IX) (20)'!$B$4:$L$276,11,0)</f>
        <v>16</v>
      </c>
      <c r="I209" s="2" t="str">
        <f>VLOOKUP(C209,'[1]PT-1 RESULT (IX) (20)'!$B$4:$I$276,8,0)</f>
        <v>NA</v>
      </c>
      <c r="J209" s="2">
        <f>VLOOKUP(C209,'[1]PT-1 RESULT (IX) (20)'!$B$4:$M$276,12,0)</f>
        <v>18</v>
      </c>
      <c r="K209" s="2" t="str">
        <f>VLOOKUP(C209,'[1]PT-1 RESULT (IX) (20)'!$B$4:$H$276,7,0)</f>
        <v>NA</v>
      </c>
    </row>
    <row r="210" spans="1:11">
      <c r="A210">
        <v>204</v>
      </c>
      <c r="B210" t="s">
        <v>221</v>
      </c>
      <c r="C210">
        <v>9841</v>
      </c>
      <c r="D210" s="2">
        <f>VLOOKUP(C210,'[1]PT-1 RESULT (IX) (20)'!$B$4:$F$276,5,0)</f>
        <v>10</v>
      </c>
      <c r="E210" s="2">
        <f>VLOOKUP(C210,'[1]PT-1 RESULT (IX) (20)'!$B$4:$G$276,6,0)</f>
        <v>18</v>
      </c>
      <c r="F210" s="2">
        <f>VLOOKUP(C210,'[1]PT-1 RESULT (IX) (20)'!$B$4:$J$276,9,0)</f>
        <v>18</v>
      </c>
      <c r="G210" s="2">
        <f>VLOOKUP(C210,'[1]PT-1 RESULT (IX) (20)'!$B$4:$K$276,10,0)</f>
        <v>18</v>
      </c>
      <c r="H210" s="2">
        <f>VLOOKUP(C210,'[1]PT-1 RESULT (IX) (20)'!$B$4:$L$276,11,0)</f>
        <v>20</v>
      </c>
      <c r="I210" s="2" t="str">
        <f>VLOOKUP(C210,'[1]PT-1 RESULT (IX) (20)'!$B$4:$I$276,8,0)</f>
        <v>NA</v>
      </c>
      <c r="J210" s="2">
        <f>VLOOKUP(C210,'[1]PT-1 RESULT (IX) (20)'!$B$4:$M$276,12,0)</f>
        <v>15</v>
      </c>
      <c r="K210" s="2" t="str">
        <f>VLOOKUP(C210,'[1]PT-1 RESULT (IX) (20)'!$B$4:$H$276,7,0)</f>
        <v>NA</v>
      </c>
    </row>
    <row r="211" spans="1:11">
      <c r="A211">
        <v>205</v>
      </c>
      <c r="B211" t="s">
        <v>222</v>
      </c>
      <c r="C211">
        <v>10315</v>
      </c>
      <c r="D211" s="2">
        <f>VLOOKUP(C211,'[1]PT-1 RESULT (IX) (20)'!$B$4:$F$276,5,0)</f>
        <v>16</v>
      </c>
      <c r="E211" s="2" t="str">
        <f>VLOOKUP(C211,'[1]PT-1 RESULT (IX) (20)'!$B$4:$G$276,6,0)</f>
        <v>NA</v>
      </c>
      <c r="F211" s="2">
        <f>VLOOKUP(C211,'[1]PT-1 RESULT (IX) (20)'!$B$4:$J$276,9,0)</f>
        <v>14</v>
      </c>
      <c r="G211" s="2">
        <f>VLOOKUP(C211,'[1]PT-1 RESULT (IX) (20)'!$B$4:$K$276,10,0)</f>
        <v>20</v>
      </c>
      <c r="H211" s="2">
        <f>VLOOKUP(C211,'[1]PT-1 RESULT (IX) (20)'!$B$4:$L$276,11,0)</f>
        <v>20</v>
      </c>
      <c r="I211" s="2" t="str">
        <f>VLOOKUP(C211,'[1]PT-1 RESULT (IX) (20)'!$B$4:$I$276,8,0)</f>
        <v>NA</v>
      </c>
      <c r="J211" s="2" t="str">
        <f>VLOOKUP(C211,'[1]PT-1 RESULT (IX) (20)'!$B$4:$M$276,12,0)</f>
        <v>A</v>
      </c>
      <c r="K211" s="2">
        <f>VLOOKUP(C211,'[1]PT-1 RESULT (IX) (20)'!$B$4:$H$276,7,0)</f>
        <v>19</v>
      </c>
    </row>
    <row r="212" spans="1:11">
      <c r="A212">
        <v>206</v>
      </c>
      <c r="B212" t="s">
        <v>223</v>
      </c>
      <c r="C212">
        <v>28</v>
      </c>
      <c r="D212" s="2">
        <f>VLOOKUP(C212,'[1]PT-1 RESULT (IX) (20)'!$B$4:$F$276,5,0)</f>
        <v>18</v>
      </c>
      <c r="E212" s="2">
        <f>VLOOKUP(C212,'[1]PT-1 RESULT (IX) (20)'!$B$4:$G$276,6,0)</f>
        <v>18</v>
      </c>
      <c r="F212" s="2">
        <f>VLOOKUP(C212,'[1]PT-1 RESULT (IX) (20)'!$B$4:$J$276,9,0)</f>
        <v>18</v>
      </c>
      <c r="G212" s="2">
        <f>VLOOKUP(C212,'[1]PT-1 RESULT (IX) (20)'!$B$4:$K$276,10,0)</f>
        <v>20</v>
      </c>
      <c r="H212" s="2">
        <f>VLOOKUP(C212,'[1]PT-1 RESULT (IX) (20)'!$B$4:$L$276,11,0)</f>
        <v>18</v>
      </c>
      <c r="I212" s="2" t="str">
        <f>VLOOKUP(C212,'[1]PT-1 RESULT (IX) (20)'!$B$4:$I$276,8,0)</f>
        <v>NA</v>
      </c>
      <c r="J212" s="2">
        <f>VLOOKUP(C212,'[1]PT-1 RESULT (IX) (20)'!$B$4:$M$276,12,0)</f>
        <v>15</v>
      </c>
      <c r="K212" s="2" t="str">
        <f>VLOOKUP(C212,'[1]PT-1 RESULT (IX) (20)'!$B$4:$H$276,7,0)</f>
        <v>NA</v>
      </c>
    </row>
    <row r="213" spans="1:11">
      <c r="A213">
        <v>207</v>
      </c>
      <c r="B213" t="s">
        <v>224</v>
      </c>
      <c r="C213">
        <v>4278</v>
      </c>
      <c r="D213" s="2">
        <f>VLOOKUP(C213,'[1]PT-1 RESULT (IX) (20)'!$B$4:$F$276,5,0)</f>
        <v>19</v>
      </c>
      <c r="E213" s="2" t="str">
        <f>VLOOKUP(C213,'[1]PT-1 RESULT (IX) (20)'!$B$4:$G$276,6,0)</f>
        <v>NA</v>
      </c>
      <c r="F213" s="2">
        <f>VLOOKUP(C213,'[1]PT-1 RESULT (IX) (20)'!$B$4:$J$276,9,0)</f>
        <v>17</v>
      </c>
      <c r="G213" s="2">
        <f>VLOOKUP(C213,'[1]PT-1 RESULT (IX) (20)'!$B$4:$K$276,10,0)</f>
        <v>20</v>
      </c>
      <c r="H213" s="2">
        <f>VLOOKUP(C213,'[1]PT-1 RESULT (IX) (20)'!$B$4:$L$276,11,0)</f>
        <v>14</v>
      </c>
      <c r="I213" s="2" t="str">
        <f>VLOOKUP(C213,'[1]PT-1 RESULT (IX) (20)'!$B$4:$I$276,8,0)</f>
        <v>NA</v>
      </c>
      <c r="J213" s="2">
        <f>VLOOKUP(C213,'[1]PT-1 RESULT (IX) (20)'!$B$4:$M$276,12,0)</f>
        <v>19</v>
      </c>
      <c r="K213" s="2">
        <f>VLOOKUP(C213,'[1]PT-1 RESULT (IX) (20)'!$B$4:$H$276,7,0)</f>
        <v>19</v>
      </c>
    </row>
    <row r="214" spans="1:11">
      <c r="A214">
        <v>208</v>
      </c>
      <c r="B214" t="s">
        <v>225</v>
      </c>
      <c r="C214">
        <v>5021</v>
      </c>
      <c r="D214" s="2">
        <f>VLOOKUP(C214,'[1]PT-1 RESULT (IX) (20)'!$B$4:$F$276,5,0)</f>
        <v>16</v>
      </c>
      <c r="E214" s="2">
        <f>VLOOKUP(C214,'[1]PT-1 RESULT (IX) (20)'!$B$4:$G$276,6,0)</f>
        <v>17</v>
      </c>
      <c r="F214" s="2">
        <f>VLOOKUP(C214,'[1]PT-1 RESULT (IX) (20)'!$B$4:$J$276,9,0)</f>
        <v>20</v>
      </c>
      <c r="G214" s="2">
        <f>VLOOKUP(C214,'[1]PT-1 RESULT (IX) (20)'!$B$4:$K$276,10,0)</f>
        <v>16</v>
      </c>
      <c r="H214" s="2">
        <f>VLOOKUP(C214,'[1]PT-1 RESULT (IX) (20)'!$B$4:$L$276,11,0)</f>
        <v>17</v>
      </c>
      <c r="I214" s="2" t="str">
        <f>VLOOKUP(C214,'[1]PT-1 RESULT (IX) (20)'!$B$4:$I$276,8,0)</f>
        <v>NA</v>
      </c>
      <c r="J214" s="2">
        <f>VLOOKUP(C214,'[1]PT-1 RESULT (IX) (20)'!$B$4:$M$276,12,0)</f>
        <v>19</v>
      </c>
      <c r="K214" s="2" t="str">
        <f>VLOOKUP(C214,'[1]PT-1 RESULT (IX) (20)'!$B$4:$H$276,7,0)</f>
        <v>NA</v>
      </c>
    </row>
    <row r="215" spans="1:11">
      <c r="A215">
        <v>209</v>
      </c>
      <c r="B215" t="s">
        <v>226</v>
      </c>
      <c r="C215">
        <v>2574</v>
      </c>
      <c r="D215" s="2">
        <f>VLOOKUP(C215,'[1]PT-1 RESULT (IX) (20)'!$B$4:$F$276,5,0)</f>
        <v>19</v>
      </c>
      <c r="E215" s="2" t="str">
        <f>VLOOKUP(C215,'[1]PT-1 RESULT (IX) (20)'!$B$4:$G$276,6,0)</f>
        <v>NA</v>
      </c>
      <c r="F215" s="2">
        <f>VLOOKUP(C215,'[1]PT-1 RESULT (IX) (20)'!$B$4:$J$276,9,0)</f>
        <v>20</v>
      </c>
      <c r="G215" s="2">
        <f>VLOOKUP(C215,'[1]PT-1 RESULT (IX) (20)'!$B$4:$K$276,10,0)</f>
        <v>13</v>
      </c>
      <c r="H215" s="2">
        <f>VLOOKUP(C215,'[1]PT-1 RESULT (IX) (20)'!$B$4:$L$276,11,0)</f>
        <v>19</v>
      </c>
      <c r="I215" s="2">
        <f>VLOOKUP(C215,'[1]PT-1 RESULT (IX) (20)'!$B$4:$I$276,8,0)</f>
        <v>20</v>
      </c>
      <c r="J215" s="2">
        <f>VLOOKUP(C215,'[1]PT-1 RESULT (IX) (20)'!$B$4:$M$276,12,0)</f>
        <v>17</v>
      </c>
      <c r="K215" s="2" t="str">
        <f>VLOOKUP(C215,'[1]PT-1 RESULT (IX) (20)'!$B$4:$H$276,7,0)</f>
        <v>NA</v>
      </c>
    </row>
    <row r="216" spans="1:11">
      <c r="A216">
        <v>210</v>
      </c>
      <c r="B216" t="s">
        <v>227</v>
      </c>
      <c r="C216">
        <v>2586</v>
      </c>
      <c r="D216" s="2">
        <f>VLOOKUP(C216,'[1]PT-1 RESULT (IX) (20)'!$B$4:$F$276,5,0)</f>
        <v>19</v>
      </c>
      <c r="E216" s="2" t="str">
        <f>VLOOKUP(C216,'[1]PT-1 RESULT (IX) (20)'!$B$4:$G$276,6,0)</f>
        <v>NA</v>
      </c>
      <c r="F216" s="2">
        <f>VLOOKUP(C216,'[1]PT-1 RESULT (IX) (20)'!$B$4:$J$276,9,0)</f>
        <v>20</v>
      </c>
      <c r="G216" s="2">
        <f>VLOOKUP(C216,'[1]PT-1 RESULT (IX) (20)'!$B$4:$K$276,10,0)</f>
        <v>20</v>
      </c>
      <c r="H216" s="2">
        <f>VLOOKUP(C216,'[1]PT-1 RESULT (IX) (20)'!$B$4:$L$276,11,0)</f>
        <v>20</v>
      </c>
      <c r="I216" s="2" t="str">
        <f>VLOOKUP(C216,'[1]PT-1 RESULT (IX) (20)'!$B$4:$I$276,8,0)</f>
        <v>NA</v>
      </c>
      <c r="J216" s="2">
        <f>VLOOKUP(C216,'[1]PT-1 RESULT (IX) (20)'!$B$4:$M$276,12,0)</f>
        <v>17</v>
      </c>
      <c r="K216" s="2">
        <f>VLOOKUP(C216,'[1]PT-1 RESULT (IX) (20)'!$B$4:$H$276,7,0)</f>
        <v>19</v>
      </c>
    </row>
    <row r="217" spans="1:11">
      <c r="A217">
        <v>211</v>
      </c>
      <c r="B217" t="s">
        <v>228</v>
      </c>
      <c r="C217">
        <v>6047</v>
      </c>
      <c r="D217" s="2">
        <f>VLOOKUP(C217,'[1]PT-1 RESULT (IX) (20)'!$B$4:$F$276,5,0)</f>
        <v>17</v>
      </c>
      <c r="E217" s="2">
        <f>VLOOKUP(C217,'[1]PT-1 RESULT (IX) (20)'!$B$4:$G$276,6,0)</f>
        <v>19</v>
      </c>
      <c r="F217" s="2">
        <f>VLOOKUP(C217,'[1]PT-1 RESULT (IX) (20)'!$B$4:$J$276,9,0)</f>
        <v>15</v>
      </c>
      <c r="G217" s="2">
        <f>VLOOKUP(C217,'[1]PT-1 RESULT (IX) (20)'!$B$4:$K$276,10,0)</f>
        <v>17</v>
      </c>
      <c r="H217" s="2">
        <f>VLOOKUP(C217,'[1]PT-1 RESULT (IX) (20)'!$B$4:$L$276,11,0)</f>
        <v>20</v>
      </c>
      <c r="I217" s="2" t="str">
        <f>VLOOKUP(C217,'[1]PT-1 RESULT (IX) (20)'!$B$4:$I$276,8,0)</f>
        <v>NA</v>
      </c>
      <c r="J217" s="2">
        <f>VLOOKUP(C217,'[1]PT-1 RESULT (IX) (20)'!$B$4:$M$276,12,0)</f>
        <v>17</v>
      </c>
      <c r="K217" s="2" t="str">
        <f>VLOOKUP(C217,'[1]PT-1 RESULT (IX) (20)'!$B$4:$H$276,7,0)</f>
        <v>NA</v>
      </c>
    </row>
    <row r="218" spans="1:11">
      <c r="A218">
        <v>212</v>
      </c>
      <c r="B218" t="s">
        <v>229</v>
      </c>
      <c r="C218">
        <v>3637</v>
      </c>
      <c r="D218" s="2">
        <f>VLOOKUP(C218,'[1]PT-1 RESULT (IX) (20)'!$B$4:$F$276,5,0)</f>
        <v>11</v>
      </c>
      <c r="E218" s="2">
        <f>VLOOKUP(C218,'[1]PT-1 RESULT (IX) (20)'!$B$4:$G$276,6,0)</f>
        <v>20</v>
      </c>
      <c r="F218" s="2">
        <f>VLOOKUP(C218,'[1]PT-1 RESULT (IX) (20)'!$B$4:$J$276,9,0)</f>
        <v>20</v>
      </c>
      <c r="G218" s="2">
        <f>VLOOKUP(C218,'[1]PT-1 RESULT (IX) (20)'!$B$4:$K$276,10,0)</f>
        <v>17</v>
      </c>
      <c r="H218" s="2">
        <f>VLOOKUP(C218,'[1]PT-1 RESULT (IX) (20)'!$B$4:$L$276,11,0)</f>
        <v>20</v>
      </c>
      <c r="I218" s="2" t="str">
        <f>VLOOKUP(C218,'[1]PT-1 RESULT (IX) (20)'!$B$4:$I$276,8,0)</f>
        <v>NA</v>
      </c>
      <c r="J218" s="2">
        <f>VLOOKUP(C218,'[1]PT-1 RESULT (IX) (20)'!$B$4:$M$276,12,0)</f>
        <v>16</v>
      </c>
      <c r="K218" s="2" t="str">
        <f>VLOOKUP(C218,'[1]PT-1 RESULT (IX) (20)'!$B$4:$H$276,7,0)</f>
        <v>NA</v>
      </c>
    </row>
    <row r="219" spans="1:11">
      <c r="A219">
        <v>213</v>
      </c>
      <c r="B219" t="s">
        <v>230</v>
      </c>
      <c r="C219">
        <v>5486</v>
      </c>
      <c r="D219" s="2">
        <f>VLOOKUP(C219,'[1]PT-1 RESULT (IX) (20)'!$B$4:$F$276,5,0)</f>
        <v>15</v>
      </c>
      <c r="E219" s="2" t="str">
        <f>VLOOKUP(C219,'[1]PT-1 RESULT (IX) (20)'!$B$4:$G$276,6,0)</f>
        <v>NA</v>
      </c>
      <c r="F219" s="2">
        <f>VLOOKUP(C219,'[1]PT-1 RESULT (IX) (20)'!$B$4:$J$276,9,0)</f>
        <v>18</v>
      </c>
      <c r="G219" s="2">
        <f>VLOOKUP(C219,'[1]PT-1 RESULT (IX) (20)'!$B$4:$K$276,10,0)</f>
        <v>20</v>
      </c>
      <c r="H219" s="2">
        <f>VLOOKUP(C219,'[1]PT-1 RESULT (IX) (20)'!$B$4:$L$276,11,0)</f>
        <v>16</v>
      </c>
      <c r="I219" s="2" t="str">
        <f>VLOOKUP(C219,'[1]PT-1 RESULT (IX) (20)'!$B$4:$I$276,8,0)</f>
        <v>NA</v>
      </c>
      <c r="J219" s="2">
        <f>VLOOKUP(C219,'[1]PT-1 RESULT (IX) (20)'!$B$4:$M$276,12,0)</f>
        <v>20</v>
      </c>
      <c r="K219" s="2">
        <f>VLOOKUP(C219,'[1]PT-1 RESULT (IX) (20)'!$B$4:$H$276,7,0)</f>
        <v>19</v>
      </c>
    </row>
    <row r="220" spans="1:11">
      <c r="A220">
        <v>214</v>
      </c>
      <c r="B220" t="s">
        <v>231</v>
      </c>
      <c r="C220">
        <v>2575</v>
      </c>
      <c r="D220" s="2">
        <f>VLOOKUP(C220,'[1]PT-1 RESULT (IX) (20)'!$B$4:$F$276,5,0)</f>
        <v>17</v>
      </c>
      <c r="E220" s="2">
        <f>VLOOKUP(C220,'[1]PT-1 RESULT (IX) (20)'!$B$4:$G$276,6,0)</f>
        <v>20</v>
      </c>
      <c r="F220" s="2">
        <f>VLOOKUP(C220,'[1]PT-1 RESULT (IX) (20)'!$B$4:$J$276,9,0)</f>
        <v>18</v>
      </c>
      <c r="G220" s="2">
        <f>VLOOKUP(C220,'[1]PT-1 RESULT (IX) (20)'!$B$4:$K$276,10,0)</f>
        <v>17</v>
      </c>
      <c r="H220" s="2">
        <f>VLOOKUP(C220,'[1]PT-1 RESULT (IX) (20)'!$B$4:$L$276,11,0)</f>
        <v>20</v>
      </c>
      <c r="I220" s="2" t="str">
        <f>VLOOKUP(C220,'[1]PT-1 RESULT (IX) (20)'!$B$4:$I$276,8,0)</f>
        <v>NA</v>
      </c>
      <c r="J220" s="2">
        <f>VLOOKUP(C220,'[1]PT-1 RESULT (IX) (20)'!$B$4:$M$276,12,0)</f>
        <v>16</v>
      </c>
      <c r="K220" s="2" t="str">
        <f>VLOOKUP(C220,'[1]PT-1 RESULT (IX) (20)'!$B$4:$H$276,7,0)</f>
        <v>NA</v>
      </c>
    </row>
    <row r="221" spans="1:11">
      <c r="A221">
        <v>215</v>
      </c>
      <c r="B221" t="s">
        <v>232</v>
      </c>
      <c r="C221">
        <v>6794</v>
      </c>
      <c r="D221" s="2">
        <f>VLOOKUP(C221,'[1]PT-1 RESULT (IX) (20)'!$B$4:$F$276,5,0)</f>
        <v>11</v>
      </c>
      <c r="E221" s="2" t="str">
        <f>VLOOKUP(C221,'[1]PT-1 RESULT (IX) (20)'!$B$4:$G$276,6,0)</f>
        <v>NA</v>
      </c>
      <c r="F221" s="2">
        <f>VLOOKUP(C221,'[1]PT-1 RESULT (IX) (20)'!$B$4:$J$276,9,0)</f>
        <v>17</v>
      </c>
      <c r="G221" s="2">
        <f>VLOOKUP(C221,'[1]PT-1 RESULT (IX) (20)'!$B$4:$K$276,10,0)</f>
        <v>19</v>
      </c>
      <c r="H221" s="2">
        <f>VLOOKUP(C221,'[1]PT-1 RESULT (IX) (20)'!$B$4:$L$276,11,0)</f>
        <v>20</v>
      </c>
      <c r="I221" s="2" t="str">
        <f>VLOOKUP(C221,'[1]PT-1 RESULT (IX) (20)'!$B$4:$I$276,8,0)</f>
        <v>NA</v>
      </c>
      <c r="J221" s="2">
        <f>VLOOKUP(C221,'[1]PT-1 RESULT (IX) (20)'!$B$4:$M$276,12,0)</f>
        <v>18</v>
      </c>
      <c r="K221" s="2">
        <f>VLOOKUP(C221,'[1]PT-1 RESULT (IX) (20)'!$B$4:$H$276,7,0)</f>
        <v>19</v>
      </c>
    </row>
    <row r="222" spans="1:11">
      <c r="A222">
        <v>216</v>
      </c>
      <c r="B222" t="s">
        <v>233</v>
      </c>
      <c r="C222">
        <v>5941</v>
      </c>
      <c r="D222" s="2">
        <f>VLOOKUP(C222,'[1]PT-1 RESULT (IX) (20)'!$B$4:$F$276,5,0)</f>
        <v>16</v>
      </c>
      <c r="E222" s="2" t="str">
        <f>VLOOKUP(C222,'[1]PT-1 RESULT (IX) (20)'!$B$4:$G$276,6,0)</f>
        <v>NA</v>
      </c>
      <c r="F222" s="2">
        <f>VLOOKUP(C222,'[1]PT-1 RESULT (IX) (20)'!$B$4:$J$276,9,0)</f>
        <v>20</v>
      </c>
      <c r="G222" s="2">
        <f>VLOOKUP(C222,'[1]PT-1 RESULT (IX) (20)'!$B$4:$K$276,10,0)</f>
        <v>18</v>
      </c>
      <c r="H222" s="2">
        <f>VLOOKUP(C222,'[1]PT-1 RESULT (IX) (20)'!$B$4:$L$276,11,0)</f>
        <v>20</v>
      </c>
      <c r="I222" s="2" t="str">
        <f>VLOOKUP(C222,'[1]PT-1 RESULT (IX) (20)'!$B$4:$I$276,8,0)</f>
        <v>NA</v>
      </c>
      <c r="J222" s="2">
        <f>VLOOKUP(C222,'[1]PT-1 RESULT (IX) (20)'!$B$4:$M$276,12,0)</f>
        <v>20</v>
      </c>
      <c r="K222" s="2">
        <f>VLOOKUP(C222,'[1]PT-1 RESULT (IX) (20)'!$B$4:$H$276,7,0)</f>
        <v>20</v>
      </c>
    </row>
    <row r="223" spans="1:11">
      <c r="A223">
        <v>217</v>
      </c>
      <c r="B223" t="s">
        <v>234</v>
      </c>
      <c r="C223">
        <v>10508</v>
      </c>
      <c r="D223" s="2">
        <f>VLOOKUP(C223,'[1]PT-1 RESULT (IX) (20)'!$B$4:$F$276,5,0)</f>
        <v>18</v>
      </c>
      <c r="E223" s="2">
        <f>VLOOKUP(C223,'[1]PT-1 RESULT (IX) (20)'!$B$4:$G$276,6,0)</f>
        <v>18</v>
      </c>
      <c r="F223" s="2">
        <f>VLOOKUP(C223,'[1]PT-1 RESULT (IX) (20)'!$B$4:$J$276,9,0)</f>
        <v>12</v>
      </c>
      <c r="G223" s="2">
        <f>VLOOKUP(C223,'[1]PT-1 RESULT (IX) (20)'!$B$4:$K$276,10,0)</f>
        <v>18</v>
      </c>
      <c r="H223" s="2" t="str">
        <f>VLOOKUP(C223,'[1]PT-1 RESULT (IX) (20)'!$B$4:$L$276,11,0)</f>
        <v>A</v>
      </c>
      <c r="I223" s="2" t="str">
        <f>VLOOKUP(C223,'[1]PT-1 RESULT (IX) (20)'!$B$4:$I$276,8,0)</f>
        <v>NA</v>
      </c>
      <c r="J223" s="2">
        <f>VLOOKUP(C223,'[1]PT-1 RESULT (IX) (20)'!$B$4:$M$276,12,0)</f>
        <v>14</v>
      </c>
      <c r="K223" s="2" t="str">
        <f>VLOOKUP(C223,'[1]PT-1 RESULT (IX) (20)'!$B$4:$H$276,7,0)</f>
        <v>NA</v>
      </c>
    </row>
    <row r="224" spans="1:11">
      <c r="A224">
        <v>218</v>
      </c>
      <c r="B224" t="s">
        <v>235</v>
      </c>
      <c r="C224">
        <v>2191</v>
      </c>
      <c r="D224" s="2">
        <f>VLOOKUP(C224,'[1]PT-1 RESULT (IX) (20)'!$B$4:$F$276,5,0)</f>
        <v>13</v>
      </c>
      <c r="E224" s="2" t="str">
        <f>VLOOKUP(C224,'[1]PT-1 RESULT (IX) (20)'!$B$4:$G$276,6,0)</f>
        <v>NA</v>
      </c>
      <c r="F224" s="2">
        <f>VLOOKUP(C224,'[1]PT-1 RESULT (IX) (20)'!$B$4:$J$276,9,0)</f>
        <v>15</v>
      </c>
      <c r="G224" s="2">
        <f>VLOOKUP(C224,'[1]PT-1 RESULT (IX) (20)'!$B$4:$K$276,10,0)</f>
        <v>13</v>
      </c>
      <c r="H224" s="2">
        <f>VLOOKUP(C224,'[1]PT-1 RESULT (IX) (20)'!$B$4:$L$276,11,0)</f>
        <v>13</v>
      </c>
      <c r="I224" s="2" t="str">
        <f>VLOOKUP(C224,'[1]PT-1 RESULT (IX) (20)'!$B$4:$I$276,8,0)</f>
        <v>NA</v>
      </c>
      <c r="J224" s="2" t="str">
        <f>VLOOKUP(C224,'[1]PT-1 RESULT (IX) (20)'!$B$4:$M$276,12,0)</f>
        <v>A</v>
      </c>
      <c r="K224" s="2">
        <f>VLOOKUP(C224,'[1]PT-1 RESULT (IX) (20)'!$B$4:$H$276,7,0)</f>
        <v>18</v>
      </c>
    </row>
    <row r="225" spans="1:11">
      <c r="A225">
        <v>219</v>
      </c>
      <c r="B225" t="s">
        <v>236</v>
      </c>
      <c r="C225">
        <v>5698</v>
      </c>
      <c r="D225" s="2">
        <f>VLOOKUP(C225,'[1]PT-1 RESULT (IX) (20)'!$B$4:$F$276,5,0)</f>
        <v>18</v>
      </c>
      <c r="E225" s="2" t="str">
        <f>VLOOKUP(C225,'[1]PT-1 RESULT (IX) (20)'!$B$4:$G$276,6,0)</f>
        <v>NA</v>
      </c>
      <c r="F225" s="2">
        <f>VLOOKUP(C225,'[1]PT-1 RESULT (IX) (20)'!$B$4:$J$276,9,0)</f>
        <v>18</v>
      </c>
      <c r="G225" s="2">
        <f>VLOOKUP(C225,'[1]PT-1 RESULT (IX) (20)'!$B$4:$K$276,10,0)</f>
        <v>17</v>
      </c>
      <c r="H225" s="2">
        <f>VLOOKUP(C225,'[1]PT-1 RESULT (IX) (20)'!$B$4:$L$276,11,0)</f>
        <v>15</v>
      </c>
      <c r="I225" s="2">
        <f>VLOOKUP(C225,'[1]PT-1 RESULT (IX) (20)'!$B$4:$I$276,8,0)</f>
        <v>18</v>
      </c>
      <c r="J225" s="2">
        <f>VLOOKUP(C225,'[1]PT-1 RESULT (IX) (20)'!$B$4:$M$276,12,0)</f>
        <v>14</v>
      </c>
      <c r="K225" s="2" t="str">
        <f>VLOOKUP(C225,'[1]PT-1 RESULT (IX) (20)'!$B$4:$H$276,7,0)</f>
        <v>NA</v>
      </c>
    </row>
    <row r="226" spans="1:11">
      <c r="A226">
        <v>220</v>
      </c>
      <c r="B226" t="s">
        <v>237</v>
      </c>
      <c r="C226">
        <v>9310</v>
      </c>
      <c r="D226" s="2">
        <f>VLOOKUP(C226,'[1]PT-1 RESULT (IX) (20)'!$B$4:$F$276,5,0)</f>
        <v>16</v>
      </c>
      <c r="E226" s="2" t="str">
        <f>VLOOKUP(C226,'[1]PT-1 RESULT (IX) (20)'!$B$4:$G$276,6,0)</f>
        <v>NA</v>
      </c>
      <c r="F226" s="2" t="str">
        <f>VLOOKUP(C226,'[1]PT-1 RESULT (IX) (20)'!$B$4:$J$276,9,0)</f>
        <v>A</v>
      </c>
      <c r="G226" s="2">
        <f>VLOOKUP(C226,'[1]PT-1 RESULT (IX) (20)'!$B$4:$K$276,10,0)</f>
        <v>18</v>
      </c>
      <c r="H226" s="2">
        <f>VLOOKUP(C226,'[1]PT-1 RESULT (IX) (20)'!$B$4:$L$276,11,0)</f>
        <v>13</v>
      </c>
      <c r="I226" s="2">
        <f>VLOOKUP(C226,'[1]PT-1 RESULT (IX) (20)'!$B$4:$I$276,8,0)</f>
        <v>20</v>
      </c>
      <c r="J226" s="2" t="str">
        <f>VLOOKUP(C226,'[1]PT-1 RESULT (IX) (20)'!$B$4:$M$276,12,0)</f>
        <v>A</v>
      </c>
      <c r="K226" s="2" t="str">
        <f>VLOOKUP(C226,'[1]PT-1 RESULT (IX) (20)'!$B$4:$H$276,7,0)</f>
        <v>NA</v>
      </c>
    </row>
    <row r="227" spans="1:11">
      <c r="A227">
        <v>221</v>
      </c>
      <c r="B227" t="s">
        <v>238</v>
      </c>
      <c r="C227">
        <v>6546</v>
      </c>
      <c r="D227" s="2">
        <f>VLOOKUP(C227,'[1]PT-1 RESULT (IX) (20)'!$B$4:$F$276,5,0)</f>
        <v>19</v>
      </c>
      <c r="E227" s="2" t="str">
        <f>VLOOKUP(C227,'[1]PT-1 RESULT (IX) (20)'!$B$4:$G$276,6,0)</f>
        <v>NA</v>
      </c>
      <c r="F227" s="2">
        <f>VLOOKUP(C227,'[1]PT-1 RESULT (IX) (20)'!$B$4:$J$276,9,0)</f>
        <v>14</v>
      </c>
      <c r="G227" s="2">
        <f>VLOOKUP(C227,'[1]PT-1 RESULT (IX) (20)'!$B$4:$K$276,10,0)</f>
        <v>18</v>
      </c>
      <c r="H227" s="2">
        <f>VLOOKUP(C227,'[1]PT-1 RESULT (IX) (20)'!$B$4:$L$276,11,0)</f>
        <v>20</v>
      </c>
      <c r="I227" s="2" t="str">
        <f>VLOOKUP(C227,'[1]PT-1 RESULT (IX) (20)'!$B$4:$I$276,8,0)</f>
        <v>NA</v>
      </c>
      <c r="J227" s="2">
        <f>VLOOKUP(C227,'[1]PT-1 RESULT (IX) (20)'!$B$4:$M$276,12,0)</f>
        <v>17</v>
      </c>
      <c r="K227" s="2">
        <f>VLOOKUP(C227,'[1]PT-1 RESULT (IX) (20)'!$B$4:$H$276,7,0)</f>
        <v>19</v>
      </c>
    </row>
    <row r="228" spans="1:11">
      <c r="A228">
        <v>222</v>
      </c>
      <c r="B228" t="s">
        <v>239</v>
      </c>
      <c r="C228">
        <v>5052</v>
      </c>
      <c r="D228" s="2">
        <f>VLOOKUP(C228,'[1]PT-1 RESULT (IX) (20)'!$B$4:$F$276,5,0)</f>
        <v>19</v>
      </c>
      <c r="E228" s="2" t="str">
        <f>VLOOKUP(C228,'[1]PT-1 RESULT (IX) (20)'!$B$4:$G$276,6,0)</f>
        <v>NA</v>
      </c>
      <c r="F228" s="2">
        <f>VLOOKUP(C228,'[1]PT-1 RESULT (IX) (20)'!$B$4:$J$276,9,0)</f>
        <v>20</v>
      </c>
      <c r="G228" s="2">
        <f>VLOOKUP(C228,'[1]PT-1 RESULT (IX) (20)'!$B$4:$K$276,10,0)</f>
        <v>20</v>
      </c>
      <c r="H228" s="2">
        <f>VLOOKUP(C228,'[1]PT-1 RESULT (IX) (20)'!$B$4:$L$276,11,0)</f>
        <v>20</v>
      </c>
      <c r="I228" s="2">
        <f>VLOOKUP(C228,'[1]PT-1 RESULT (IX) (20)'!$B$4:$I$276,8,0)</f>
        <v>20</v>
      </c>
      <c r="J228" s="2">
        <f>VLOOKUP(C228,'[1]PT-1 RESULT (IX) (20)'!$B$4:$M$276,12,0)</f>
        <v>19</v>
      </c>
      <c r="K228" s="2" t="str">
        <f>VLOOKUP(C228,'[1]PT-1 RESULT (IX) (20)'!$B$4:$H$276,7,0)</f>
        <v>NA</v>
      </c>
    </row>
    <row r="229" spans="1:11">
      <c r="A229">
        <v>223</v>
      </c>
      <c r="B229" t="s">
        <v>240</v>
      </c>
      <c r="C229">
        <v>10</v>
      </c>
      <c r="D229" s="2">
        <f>VLOOKUP(C229,'[1]PT-1 RESULT (IX) (20)'!$B$4:$F$276,5,0)</f>
        <v>17</v>
      </c>
      <c r="E229" s="2" t="str">
        <f>VLOOKUP(C229,'[1]PT-1 RESULT (IX) (20)'!$B$4:$G$276,6,0)</f>
        <v>NA</v>
      </c>
      <c r="F229" s="2">
        <f>VLOOKUP(C229,'[1]PT-1 RESULT (IX) (20)'!$B$4:$J$276,9,0)</f>
        <v>17</v>
      </c>
      <c r="G229" s="2">
        <f>VLOOKUP(C229,'[1]PT-1 RESULT (IX) (20)'!$B$4:$K$276,10,0)</f>
        <v>20</v>
      </c>
      <c r="H229" s="2">
        <f>VLOOKUP(C229,'[1]PT-1 RESULT (IX) (20)'!$B$4:$L$276,11,0)</f>
        <v>20</v>
      </c>
      <c r="I229" s="2" t="str">
        <f>VLOOKUP(C229,'[1]PT-1 RESULT (IX) (20)'!$B$4:$I$276,8,0)</f>
        <v>NA</v>
      </c>
      <c r="J229" s="2">
        <f>VLOOKUP(C229,'[1]PT-1 RESULT (IX) (20)'!$B$4:$M$276,12,0)</f>
        <v>16</v>
      </c>
      <c r="K229" s="2">
        <f>VLOOKUP(C229,'[1]PT-1 RESULT (IX) (20)'!$B$4:$H$276,7,0)</f>
        <v>19</v>
      </c>
    </row>
    <row r="230" spans="1:11">
      <c r="A230">
        <v>224</v>
      </c>
      <c r="B230" t="s">
        <v>241</v>
      </c>
      <c r="C230">
        <v>1353</v>
      </c>
      <c r="D230" s="2">
        <f>VLOOKUP(C230,'[1]PT-1 RESULT (IX) (20)'!$B$4:$F$276,5,0)</f>
        <v>8</v>
      </c>
      <c r="E230" s="2" t="str">
        <f>VLOOKUP(C230,'[1]PT-1 RESULT (IX) (20)'!$B$4:$G$276,6,0)</f>
        <v>NA</v>
      </c>
      <c r="F230" s="2">
        <f>VLOOKUP(C230,'[1]PT-1 RESULT (IX) (20)'!$B$4:$J$276,9,0)</f>
        <v>16</v>
      </c>
      <c r="G230" s="2">
        <f>VLOOKUP(C230,'[1]PT-1 RESULT (IX) (20)'!$B$4:$K$276,10,0)</f>
        <v>16</v>
      </c>
      <c r="H230" s="2">
        <f>VLOOKUP(C230,'[1]PT-1 RESULT (IX) (20)'!$B$4:$L$276,11,0)</f>
        <v>17</v>
      </c>
      <c r="I230" s="2" t="str">
        <f>VLOOKUP(C230,'[1]PT-1 RESULT (IX) (20)'!$B$4:$I$276,8,0)</f>
        <v>NA</v>
      </c>
      <c r="J230" s="2">
        <f>VLOOKUP(C230,'[1]PT-1 RESULT (IX) (20)'!$B$4:$M$276,12,0)</f>
        <v>14</v>
      </c>
      <c r="K230" s="2">
        <f>VLOOKUP(C230,'[1]PT-1 RESULT (IX) (20)'!$B$4:$H$276,7,0)</f>
        <v>15</v>
      </c>
    </row>
    <row r="231" spans="1:11">
      <c r="A231">
        <v>225</v>
      </c>
      <c r="B231" t="s">
        <v>242</v>
      </c>
      <c r="C231">
        <v>3073</v>
      </c>
      <c r="D231" s="2">
        <f>VLOOKUP(C231,'[1]PT-1 RESULT (IX) (20)'!$B$4:$F$276,5,0)</f>
        <v>14</v>
      </c>
      <c r="E231" s="2" t="str">
        <f>VLOOKUP(C231,'[1]PT-1 RESULT (IX) (20)'!$B$4:$G$276,6,0)</f>
        <v>NA</v>
      </c>
      <c r="F231" s="2">
        <f>VLOOKUP(C231,'[1]PT-1 RESULT (IX) (20)'!$B$4:$J$276,9,0)</f>
        <v>8</v>
      </c>
      <c r="G231" s="2">
        <f>VLOOKUP(C231,'[1]PT-1 RESULT (IX) (20)'!$B$4:$K$276,10,0)</f>
        <v>20</v>
      </c>
      <c r="H231" s="2">
        <f>VLOOKUP(C231,'[1]PT-1 RESULT (IX) (20)'!$B$4:$L$276,11,0)</f>
        <v>18</v>
      </c>
      <c r="I231" s="2" t="str">
        <f>VLOOKUP(C231,'[1]PT-1 RESULT (IX) (20)'!$B$4:$I$276,8,0)</f>
        <v>NA</v>
      </c>
      <c r="J231" s="2">
        <f>VLOOKUP(C231,'[1]PT-1 RESULT (IX) (20)'!$B$4:$M$276,12,0)</f>
        <v>19</v>
      </c>
      <c r="K231" s="2">
        <f>VLOOKUP(C231,'[1]PT-1 RESULT (IX) (20)'!$B$4:$H$276,7,0)</f>
        <v>19</v>
      </c>
    </row>
    <row r="232" spans="1:11">
      <c r="A232">
        <v>226</v>
      </c>
      <c r="B232" t="s">
        <v>243</v>
      </c>
      <c r="C232">
        <v>9839</v>
      </c>
      <c r="D232" s="2">
        <f>VLOOKUP(C232,'[1]PT-1 RESULT (IX) (20)'!$B$4:$F$276,5,0)</f>
        <v>16</v>
      </c>
      <c r="E232" s="2">
        <f>VLOOKUP(C232,'[1]PT-1 RESULT (IX) (20)'!$B$4:$G$276,6,0)</f>
        <v>20</v>
      </c>
      <c r="F232" s="2">
        <f>VLOOKUP(C232,'[1]PT-1 RESULT (IX) (20)'!$B$4:$J$276,9,0)</f>
        <v>18</v>
      </c>
      <c r="G232" s="2">
        <f>VLOOKUP(C232,'[1]PT-1 RESULT (IX) (20)'!$B$4:$K$276,10,0)</f>
        <v>16</v>
      </c>
      <c r="H232" s="2">
        <f>VLOOKUP(C232,'[1]PT-1 RESULT (IX) (20)'!$B$4:$L$276,11,0)</f>
        <v>16</v>
      </c>
      <c r="I232" s="2" t="str">
        <f>VLOOKUP(C232,'[1]PT-1 RESULT (IX) (20)'!$B$4:$I$276,8,0)</f>
        <v>NA</v>
      </c>
      <c r="J232" s="2">
        <f>VLOOKUP(C232,'[1]PT-1 RESULT (IX) (20)'!$B$4:$M$276,12,0)</f>
        <v>20</v>
      </c>
      <c r="K232" s="2" t="str">
        <f>VLOOKUP(C232,'[1]PT-1 RESULT (IX) (20)'!$B$4:$H$276,7,0)</f>
        <v>NA</v>
      </c>
    </row>
    <row r="233" spans="1:11">
      <c r="A233">
        <v>227</v>
      </c>
      <c r="B233" t="s">
        <v>244</v>
      </c>
      <c r="C233">
        <v>3593</v>
      </c>
      <c r="D233" s="2">
        <f>VLOOKUP(C233,'[1]PT-1 RESULT (IX) (20)'!$B$4:$F$276,5,0)</f>
        <v>19</v>
      </c>
      <c r="E233" s="2" t="str">
        <f>VLOOKUP(C233,'[1]PT-1 RESULT (IX) (20)'!$B$4:$G$276,6,0)</f>
        <v>NA</v>
      </c>
      <c r="F233" s="2">
        <f>VLOOKUP(C233,'[1]PT-1 RESULT (IX) (20)'!$B$4:$J$276,9,0)</f>
        <v>6</v>
      </c>
      <c r="G233" s="2">
        <f>VLOOKUP(C233,'[1]PT-1 RESULT (IX) (20)'!$B$4:$K$276,10,0)</f>
        <v>7</v>
      </c>
      <c r="H233" s="2">
        <f>VLOOKUP(C233,'[1]PT-1 RESULT (IX) (20)'!$B$4:$L$276,11,0)</f>
        <v>12</v>
      </c>
      <c r="I233" s="2">
        <f>VLOOKUP(C233,'[1]PT-1 RESULT (IX) (20)'!$B$4:$I$276,8,0)</f>
        <v>14</v>
      </c>
      <c r="J233" s="2">
        <f>VLOOKUP(C233,'[1]PT-1 RESULT (IX) (20)'!$B$4:$M$276,12,0)</f>
        <v>6</v>
      </c>
      <c r="K233" s="2" t="str">
        <f>VLOOKUP(C233,'[1]PT-1 RESULT (IX) (20)'!$B$4:$H$276,7,0)</f>
        <v>NA</v>
      </c>
    </row>
    <row r="234" spans="1:11">
      <c r="A234">
        <v>228</v>
      </c>
      <c r="B234" t="s">
        <v>245</v>
      </c>
      <c r="C234">
        <v>3608</v>
      </c>
      <c r="D234" s="2">
        <f>VLOOKUP(C234,'[1]PT-1 RESULT (IX) (20)'!$B$4:$F$276,5,0)</f>
        <v>18</v>
      </c>
      <c r="E234" s="2" t="str">
        <f>VLOOKUP(C234,'[1]PT-1 RESULT (IX) (20)'!$B$4:$G$276,6,0)</f>
        <v>NA</v>
      </c>
      <c r="F234" s="2">
        <f>VLOOKUP(C234,'[1]PT-1 RESULT (IX) (20)'!$B$4:$J$276,9,0)</f>
        <v>18</v>
      </c>
      <c r="G234" s="2">
        <f>VLOOKUP(C234,'[1]PT-1 RESULT (IX) (20)'!$B$4:$K$276,10,0)</f>
        <v>16</v>
      </c>
      <c r="H234" s="2">
        <f>VLOOKUP(C234,'[1]PT-1 RESULT (IX) (20)'!$B$4:$L$276,11,0)</f>
        <v>20</v>
      </c>
      <c r="I234" s="2" t="str">
        <f>VLOOKUP(C234,'[1]PT-1 RESULT (IX) (20)'!$B$4:$I$276,8,0)</f>
        <v>NA</v>
      </c>
      <c r="J234" s="2">
        <f>VLOOKUP(C234,'[1]PT-1 RESULT (IX) (20)'!$B$4:$M$276,12,0)</f>
        <v>16</v>
      </c>
      <c r="K234" s="2">
        <f>VLOOKUP(C234,'[1]PT-1 RESULT (IX) (20)'!$B$4:$H$276,7,0)</f>
        <v>19</v>
      </c>
    </row>
    <row r="235" spans="1:11">
      <c r="A235">
        <v>229</v>
      </c>
      <c r="B235" t="s">
        <v>246</v>
      </c>
      <c r="C235">
        <v>7326</v>
      </c>
      <c r="D235" s="2">
        <f>VLOOKUP(C235,'[1]PT-1 RESULT (IX) (20)'!$B$4:$F$276,5,0)</f>
        <v>16</v>
      </c>
      <c r="E235" s="2">
        <f>VLOOKUP(C235,'[1]PT-1 RESULT (IX) (20)'!$B$4:$G$276,6,0)</f>
        <v>20</v>
      </c>
      <c r="F235" s="2">
        <f>VLOOKUP(C235,'[1]PT-1 RESULT (IX) (20)'!$B$4:$J$276,9,0)</f>
        <v>20</v>
      </c>
      <c r="G235" s="2">
        <f>VLOOKUP(C235,'[1]PT-1 RESULT (IX) (20)'!$B$4:$K$276,10,0)</f>
        <v>20</v>
      </c>
      <c r="H235" s="2">
        <f>VLOOKUP(C235,'[1]PT-1 RESULT (IX) (20)'!$B$4:$L$276,11,0)</f>
        <v>18</v>
      </c>
      <c r="I235" s="2" t="str">
        <f>VLOOKUP(C235,'[1]PT-1 RESULT (IX) (20)'!$B$4:$I$276,8,0)</f>
        <v>NA</v>
      </c>
      <c r="J235" s="2">
        <f>VLOOKUP(C235,'[1]PT-1 RESULT (IX) (20)'!$B$4:$M$276,12,0)</f>
        <v>19</v>
      </c>
      <c r="K235" s="2" t="str">
        <f>VLOOKUP(C235,'[1]PT-1 RESULT (IX) (20)'!$B$4:$H$276,7,0)</f>
        <v>NA</v>
      </c>
    </row>
    <row r="236" spans="1:11">
      <c r="A236">
        <v>230</v>
      </c>
      <c r="B236" t="s">
        <v>247</v>
      </c>
      <c r="C236">
        <v>7748</v>
      </c>
      <c r="D236" s="2">
        <f>VLOOKUP(C236,'[1]PT-1 RESULT (IX) (20)'!$B$4:$F$276,5,0)</f>
        <v>14</v>
      </c>
      <c r="E236" s="2" t="str">
        <f>VLOOKUP(C236,'[1]PT-1 RESULT (IX) (20)'!$B$4:$G$276,6,0)</f>
        <v>A</v>
      </c>
      <c r="F236" s="2" t="str">
        <f>VLOOKUP(C236,'[1]PT-1 RESULT (IX) (20)'!$B$4:$J$276,9,0)</f>
        <v>A</v>
      </c>
      <c r="G236" s="2">
        <f>VLOOKUP(C236,'[1]PT-1 RESULT (IX) (20)'!$B$4:$K$276,10,0)</f>
        <v>16</v>
      </c>
      <c r="H236" s="2">
        <f>VLOOKUP(C236,'[1]PT-1 RESULT (IX) (20)'!$B$4:$L$276,11,0)</f>
        <v>18</v>
      </c>
      <c r="I236" s="2" t="str">
        <f>VLOOKUP(C236,'[1]PT-1 RESULT (IX) (20)'!$B$4:$I$276,8,0)</f>
        <v>NA</v>
      </c>
      <c r="J236" s="2" t="str">
        <f>VLOOKUP(C236,'[1]PT-1 RESULT (IX) (20)'!$B$4:$M$276,12,0)</f>
        <v>A</v>
      </c>
      <c r="K236" s="2" t="str">
        <f>VLOOKUP(C236,'[1]PT-1 RESULT (IX) (20)'!$B$4:$H$276,7,0)</f>
        <v>NA</v>
      </c>
    </row>
    <row r="237" spans="1:11">
      <c r="A237">
        <v>231</v>
      </c>
      <c r="B237" t="s">
        <v>248</v>
      </c>
      <c r="C237">
        <v>5143</v>
      </c>
      <c r="D237" s="2">
        <f>VLOOKUP(C237,'[1]PT-1 RESULT (IX) (20)'!$B$4:$F$276,5,0)</f>
        <v>18</v>
      </c>
      <c r="E237" s="2" t="str">
        <f>VLOOKUP(C237,'[1]PT-1 RESULT (IX) (20)'!$B$4:$G$276,6,0)</f>
        <v>NA</v>
      </c>
      <c r="F237" s="2">
        <f>VLOOKUP(C237,'[1]PT-1 RESULT (IX) (20)'!$B$4:$J$276,9,0)</f>
        <v>16</v>
      </c>
      <c r="G237" s="2">
        <f>VLOOKUP(C237,'[1]PT-1 RESULT (IX) (20)'!$B$4:$K$276,10,0)</f>
        <v>14</v>
      </c>
      <c r="H237" s="2">
        <f>VLOOKUP(C237,'[1]PT-1 RESULT (IX) (20)'!$B$4:$L$276,11,0)</f>
        <v>16</v>
      </c>
      <c r="I237" s="2" t="str">
        <f>VLOOKUP(C237,'[1]PT-1 RESULT (IX) (20)'!$B$4:$I$276,8,0)</f>
        <v>NA</v>
      </c>
      <c r="J237" s="2">
        <f>VLOOKUP(C237,'[1]PT-1 RESULT (IX) (20)'!$B$4:$M$276,12,0)</f>
        <v>18</v>
      </c>
      <c r="K237" s="2">
        <f>VLOOKUP(C237,'[1]PT-1 RESULT (IX) (20)'!$B$4:$H$276,7,0)</f>
        <v>15</v>
      </c>
    </row>
    <row r="238" spans="1:11">
      <c r="A238">
        <v>232</v>
      </c>
      <c r="B238" t="s">
        <v>249</v>
      </c>
      <c r="C238">
        <v>3086</v>
      </c>
      <c r="D238" s="2">
        <f>VLOOKUP(C238,'[1]PT-1 RESULT (IX) (20)'!$B$4:$F$276,5,0)</f>
        <v>20</v>
      </c>
      <c r="E238" s="2">
        <f>VLOOKUP(C238,'[1]PT-1 RESULT (IX) (20)'!$B$4:$G$276,6,0)</f>
        <v>19</v>
      </c>
      <c r="F238" s="2">
        <f>VLOOKUP(C238,'[1]PT-1 RESULT (IX) (20)'!$B$4:$J$276,9,0)</f>
        <v>18</v>
      </c>
      <c r="G238" s="2">
        <f>VLOOKUP(C238,'[1]PT-1 RESULT (IX) (20)'!$B$4:$K$276,10,0)</f>
        <v>20</v>
      </c>
      <c r="H238" s="2">
        <f>VLOOKUP(C238,'[1]PT-1 RESULT (IX) (20)'!$B$4:$L$276,11,0)</f>
        <v>20</v>
      </c>
      <c r="I238" s="2" t="str">
        <f>VLOOKUP(C238,'[1]PT-1 RESULT (IX) (20)'!$B$4:$I$276,8,0)</f>
        <v>NA</v>
      </c>
      <c r="J238" s="2">
        <f>VLOOKUP(C238,'[1]PT-1 RESULT (IX) (20)'!$B$4:$M$276,12,0)</f>
        <v>16</v>
      </c>
      <c r="K238" s="2" t="str">
        <f>VLOOKUP(C238,'[1]PT-1 RESULT (IX) (20)'!$B$4:$H$276,7,0)</f>
        <v>NA</v>
      </c>
    </row>
    <row r="239" spans="1:11">
      <c r="A239">
        <v>233</v>
      </c>
      <c r="B239" t="s">
        <v>250</v>
      </c>
      <c r="C239">
        <v>2175</v>
      </c>
      <c r="D239" s="2">
        <f>VLOOKUP(C239,'[1]PT-1 RESULT (IX) (20)'!$B$4:$F$276,5,0)</f>
        <v>12</v>
      </c>
      <c r="E239" s="2">
        <f>VLOOKUP(C239,'[1]PT-1 RESULT (IX) (20)'!$B$4:$G$276,6,0)</f>
        <v>19</v>
      </c>
      <c r="F239" s="2">
        <f>VLOOKUP(C239,'[1]PT-1 RESULT (IX) (20)'!$B$4:$J$276,9,0)</f>
        <v>20</v>
      </c>
      <c r="G239" s="2">
        <f>VLOOKUP(C239,'[1]PT-1 RESULT (IX) (20)'!$B$4:$K$276,10,0)</f>
        <v>17</v>
      </c>
      <c r="H239" s="2">
        <f>VLOOKUP(C239,'[1]PT-1 RESULT (IX) (20)'!$B$4:$L$276,11,0)</f>
        <v>16</v>
      </c>
      <c r="I239" s="2" t="str">
        <f>VLOOKUP(C239,'[1]PT-1 RESULT (IX) (20)'!$B$4:$I$276,8,0)</f>
        <v>NA</v>
      </c>
      <c r="J239" s="2">
        <f>VLOOKUP(C239,'[1]PT-1 RESULT (IX) (20)'!$B$4:$M$276,12,0)</f>
        <v>20</v>
      </c>
      <c r="K239" s="2" t="str">
        <f>VLOOKUP(C239,'[1]PT-1 RESULT (IX) (20)'!$B$4:$H$276,7,0)</f>
        <v>NA</v>
      </c>
    </row>
    <row r="240" spans="1:11">
      <c r="A240">
        <v>234</v>
      </c>
      <c r="B240" t="s">
        <v>251</v>
      </c>
      <c r="C240">
        <v>2660</v>
      </c>
      <c r="D240" s="2">
        <f>VLOOKUP(C240,'[1]PT-1 RESULT (IX) (20)'!$B$4:$F$276,5,0)</f>
        <v>15</v>
      </c>
      <c r="E240" s="2">
        <f>VLOOKUP(C240,'[1]PT-1 RESULT (IX) (20)'!$B$4:$G$276,6,0)</f>
        <v>17</v>
      </c>
      <c r="F240" s="2">
        <f>VLOOKUP(C240,'[1]PT-1 RESULT (IX) (20)'!$B$4:$J$276,9,0)</f>
        <v>16</v>
      </c>
      <c r="G240" s="2">
        <f>VLOOKUP(C240,'[1]PT-1 RESULT (IX) (20)'!$B$4:$K$276,10,0)</f>
        <v>14</v>
      </c>
      <c r="H240" s="2">
        <f>VLOOKUP(C240,'[1]PT-1 RESULT (IX) (20)'!$B$4:$L$276,11,0)</f>
        <v>19</v>
      </c>
      <c r="I240" s="2" t="str">
        <f>VLOOKUP(C240,'[1]PT-1 RESULT (IX) (20)'!$B$4:$I$276,8,0)</f>
        <v>NA</v>
      </c>
      <c r="J240" s="2" t="str">
        <f>VLOOKUP(C240,'[1]PT-1 RESULT (IX) (20)'!$B$4:$M$276,12,0)</f>
        <v>A</v>
      </c>
      <c r="K240" s="2" t="str">
        <f>VLOOKUP(C240,'[1]PT-1 RESULT (IX) (20)'!$B$4:$H$276,7,0)</f>
        <v>NA</v>
      </c>
    </row>
    <row r="241" spans="1:11">
      <c r="A241">
        <v>235</v>
      </c>
      <c r="B241" t="s">
        <v>252</v>
      </c>
      <c r="C241">
        <v>3629</v>
      </c>
      <c r="D241" s="2">
        <f>VLOOKUP(C241,'[1]PT-1 RESULT (IX) (20)'!$B$4:$F$276,5,0)</f>
        <v>18</v>
      </c>
      <c r="E241" s="2" t="str">
        <f>VLOOKUP(C241,'[1]PT-1 RESULT (IX) (20)'!$B$4:$G$276,6,0)</f>
        <v>NA</v>
      </c>
      <c r="F241" s="2">
        <f>VLOOKUP(C241,'[1]PT-1 RESULT (IX) (20)'!$B$4:$J$276,9,0)</f>
        <v>17</v>
      </c>
      <c r="G241" s="2">
        <f>VLOOKUP(C241,'[1]PT-1 RESULT (IX) (20)'!$B$4:$K$276,10,0)</f>
        <v>20</v>
      </c>
      <c r="H241" s="2" t="str">
        <f>VLOOKUP(C241,'[1]PT-1 RESULT (IX) (20)'!$B$4:$L$276,11,0)</f>
        <v>A</v>
      </c>
      <c r="I241" s="2" t="str">
        <f>VLOOKUP(C241,'[1]PT-1 RESULT (IX) (20)'!$B$4:$I$276,8,0)</f>
        <v>NA</v>
      </c>
      <c r="J241" s="2">
        <f>VLOOKUP(C241,'[1]PT-1 RESULT (IX) (20)'!$B$4:$M$276,12,0)</f>
        <v>18</v>
      </c>
      <c r="K241" s="2">
        <f>VLOOKUP(C241,'[1]PT-1 RESULT (IX) (20)'!$B$4:$H$276,7,0)</f>
        <v>19</v>
      </c>
    </row>
    <row r="242" spans="1:11">
      <c r="A242">
        <v>236</v>
      </c>
      <c r="B242" t="s">
        <v>253</v>
      </c>
      <c r="C242">
        <v>2051</v>
      </c>
      <c r="D242" s="2">
        <f>VLOOKUP(C242,'[1]PT-1 RESULT (IX) (20)'!$B$4:$F$276,5,0)</f>
        <v>13</v>
      </c>
      <c r="E242" s="2" t="str">
        <f>VLOOKUP(C242,'[1]PT-1 RESULT (IX) (20)'!$B$4:$G$276,6,0)</f>
        <v>NA</v>
      </c>
      <c r="F242" s="2">
        <f>VLOOKUP(C242,'[1]PT-1 RESULT (IX) (20)'!$B$4:$J$276,9,0)</f>
        <v>20</v>
      </c>
      <c r="G242" s="2" t="str">
        <f>VLOOKUP(C242,'[1]PT-1 RESULT (IX) (20)'!$B$4:$K$276,10,0)</f>
        <v>A</v>
      </c>
      <c r="H242" s="2">
        <f>VLOOKUP(C242,'[1]PT-1 RESULT (IX) (20)'!$B$4:$L$276,11,0)</f>
        <v>20</v>
      </c>
      <c r="I242" s="2" t="str">
        <f>VLOOKUP(C242,'[1]PT-1 RESULT (IX) (20)'!$B$4:$I$276,8,0)</f>
        <v>NA</v>
      </c>
      <c r="J242" s="2">
        <f>VLOOKUP(C242,'[1]PT-1 RESULT (IX) (20)'!$B$4:$M$276,12,0)</f>
        <v>16</v>
      </c>
      <c r="K242" s="2">
        <f>VLOOKUP(C242,'[1]PT-1 RESULT (IX) (20)'!$B$4:$H$276,7,0)</f>
        <v>19</v>
      </c>
    </row>
    <row r="243" spans="1:11">
      <c r="A243">
        <v>237</v>
      </c>
      <c r="B243" t="s">
        <v>254</v>
      </c>
      <c r="C243">
        <v>3015</v>
      </c>
      <c r="D243" s="2">
        <f>VLOOKUP(C243,'[1]PT-1 RESULT (IX) (20)'!$B$4:$F$276,5,0)</f>
        <v>13</v>
      </c>
      <c r="E243" s="2">
        <f>VLOOKUP(C243,'[1]PT-1 RESULT (IX) (20)'!$B$4:$G$276,6,0)</f>
        <v>16</v>
      </c>
      <c r="F243" s="2">
        <f>VLOOKUP(C243,'[1]PT-1 RESULT (IX) (20)'!$B$4:$J$276,9,0)</f>
        <v>13</v>
      </c>
      <c r="G243" s="2">
        <f>VLOOKUP(C243,'[1]PT-1 RESULT (IX) (20)'!$B$4:$K$276,10,0)</f>
        <v>14</v>
      </c>
      <c r="H243" s="2">
        <f>VLOOKUP(C243,'[1]PT-1 RESULT (IX) (20)'!$B$4:$L$276,11,0)</f>
        <v>14</v>
      </c>
      <c r="I243" s="2" t="str">
        <f>VLOOKUP(C243,'[1]PT-1 RESULT (IX) (20)'!$B$4:$I$276,8,0)</f>
        <v>NA</v>
      </c>
      <c r="J243" s="2">
        <f>VLOOKUP(C243,'[1]PT-1 RESULT (IX) (20)'!$B$4:$M$276,12,0)</f>
        <v>9</v>
      </c>
      <c r="K243" s="2" t="str">
        <f>VLOOKUP(C243,'[1]PT-1 RESULT (IX) (20)'!$B$4:$H$276,7,0)</f>
        <v>NA</v>
      </c>
    </row>
    <row r="244" spans="1:11">
      <c r="A244">
        <v>238</v>
      </c>
      <c r="B244" t="s">
        <v>255</v>
      </c>
      <c r="C244">
        <v>7752</v>
      </c>
      <c r="D244" s="2">
        <f>VLOOKUP(C244,'[1]PT-1 RESULT (IX) (20)'!$B$4:$F$276,5,0)</f>
        <v>14</v>
      </c>
      <c r="E244" s="2" t="str">
        <f>VLOOKUP(C244,'[1]PT-1 RESULT (IX) (20)'!$B$4:$G$276,6,0)</f>
        <v>NA</v>
      </c>
      <c r="F244" s="2">
        <f>VLOOKUP(C244,'[1]PT-1 RESULT (IX) (20)'!$B$4:$J$276,9,0)</f>
        <v>19</v>
      </c>
      <c r="G244" s="2">
        <f>VLOOKUP(C244,'[1]PT-1 RESULT (IX) (20)'!$B$4:$K$276,10,0)</f>
        <v>17</v>
      </c>
      <c r="H244" s="2" t="str">
        <f>VLOOKUP(C244,'[1]PT-1 RESULT (IX) (20)'!$B$4:$L$276,11,0)</f>
        <v>A</v>
      </c>
      <c r="I244" s="2" t="str">
        <f>VLOOKUP(C244,'[1]PT-1 RESULT (IX) (20)'!$B$4:$I$276,8,0)</f>
        <v>NA</v>
      </c>
      <c r="J244" s="2">
        <f>VLOOKUP(C244,'[1]PT-1 RESULT (IX) (20)'!$B$4:$M$276,12,0)</f>
        <v>11</v>
      </c>
      <c r="K244" s="2">
        <f>VLOOKUP(C244,'[1]PT-1 RESULT (IX) (20)'!$B$4:$H$276,7,0)</f>
        <v>19</v>
      </c>
    </row>
    <row r="245" spans="1:11">
      <c r="A245">
        <v>239</v>
      </c>
      <c r="B245" t="s">
        <v>256</v>
      </c>
      <c r="C245">
        <v>2040</v>
      </c>
      <c r="D245" s="2">
        <f>VLOOKUP(C245,'[1]PT-1 RESULT (IX) (20)'!$B$4:$F$276,5,0)</f>
        <v>18</v>
      </c>
      <c r="E245" s="2" t="str">
        <f>VLOOKUP(C245,'[1]PT-1 RESULT (IX) (20)'!$B$4:$G$276,6,0)</f>
        <v>NA</v>
      </c>
      <c r="F245" s="2">
        <f>VLOOKUP(C245,'[1]PT-1 RESULT (IX) (20)'!$B$4:$J$276,9,0)</f>
        <v>20</v>
      </c>
      <c r="G245" s="2">
        <f>VLOOKUP(C245,'[1]PT-1 RESULT (IX) (20)'!$B$4:$K$276,10,0)</f>
        <v>20</v>
      </c>
      <c r="H245" s="2">
        <f>VLOOKUP(C245,'[1]PT-1 RESULT (IX) (20)'!$B$4:$L$276,11,0)</f>
        <v>18</v>
      </c>
      <c r="I245" s="2" t="str">
        <f>VLOOKUP(C245,'[1]PT-1 RESULT (IX) (20)'!$B$4:$I$276,8,0)</f>
        <v>NA</v>
      </c>
      <c r="J245" s="2">
        <f>VLOOKUP(C245,'[1]PT-1 RESULT (IX) (20)'!$B$4:$M$276,12,0)</f>
        <v>19</v>
      </c>
      <c r="K245" s="2">
        <f>VLOOKUP(C245,'[1]PT-1 RESULT (IX) (20)'!$B$4:$H$276,7,0)</f>
        <v>19</v>
      </c>
    </row>
    <row r="246" spans="1:11">
      <c r="A246">
        <v>240</v>
      </c>
      <c r="B246" t="s">
        <v>257</v>
      </c>
      <c r="C246">
        <v>1355</v>
      </c>
      <c r="D246" s="2">
        <f>VLOOKUP(C246,'[1]PT-1 RESULT (IX) (20)'!$B$4:$F$276,5,0)</f>
        <v>19</v>
      </c>
      <c r="E246" s="2" t="str">
        <f>VLOOKUP(C246,'[1]PT-1 RESULT (IX) (20)'!$B$4:$G$276,6,0)</f>
        <v>NA</v>
      </c>
      <c r="F246" s="2">
        <f>VLOOKUP(C246,'[1]PT-1 RESULT (IX) (20)'!$B$4:$J$276,9,0)</f>
        <v>20</v>
      </c>
      <c r="G246" s="2">
        <f>VLOOKUP(C246,'[1]PT-1 RESULT (IX) (20)'!$B$4:$K$276,10,0)</f>
        <v>20</v>
      </c>
      <c r="H246" s="2">
        <f>VLOOKUP(C246,'[1]PT-1 RESULT (IX) (20)'!$B$4:$L$276,11,0)</f>
        <v>19</v>
      </c>
      <c r="I246" s="2" t="str">
        <f>VLOOKUP(C246,'[1]PT-1 RESULT (IX) (20)'!$B$4:$I$276,8,0)</f>
        <v>NA</v>
      </c>
      <c r="J246" s="2">
        <f>VLOOKUP(C246,'[1]PT-1 RESULT (IX) (20)'!$B$4:$M$276,12,0)</f>
        <v>18</v>
      </c>
      <c r="K246" s="2">
        <f>VLOOKUP(C246,'[1]PT-1 RESULT (IX) (20)'!$B$4:$H$276,7,0)</f>
        <v>19</v>
      </c>
    </row>
    <row r="247" spans="1:11">
      <c r="A247">
        <v>241</v>
      </c>
      <c r="B247" t="s">
        <v>258</v>
      </c>
      <c r="C247">
        <v>2825</v>
      </c>
      <c r="D247" s="2">
        <f>VLOOKUP(C247,'[1]PT-1 RESULT (IX) (20)'!$B$4:$F$276,5,0)</f>
        <v>15</v>
      </c>
      <c r="E247" s="2">
        <f>VLOOKUP(C247,'[1]PT-1 RESULT (IX) (20)'!$B$4:$G$276,6,0)</f>
        <v>18</v>
      </c>
      <c r="F247" s="2">
        <f>VLOOKUP(C247,'[1]PT-1 RESULT (IX) (20)'!$B$4:$J$276,9,0)</f>
        <v>20</v>
      </c>
      <c r="G247" s="2">
        <f>VLOOKUP(C247,'[1]PT-1 RESULT (IX) (20)'!$B$4:$K$276,10,0)</f>
        <v>19</v>
      </c>
      <c r="H247" s="2" t="str">
        <f>VLOOKUP(C247,'[1]PT-1 RESULT (IX) (20)'!$B$4:$L$276,11,0)</f>
        <v>A</v>
      </c>
      <c r="I247" s="2" t="str">
        <f>VLOOKUP(C247,'[1]PT-1 RESULT (IX) (20)'!$B$4:$I$276,8,0)</f>
        <v>NA</v>
      </c>
      <c r="J247" s="2">
        <f>VLOOKUP(C247,'[1]PT-1 RESULT (IX) (20)'!$B$4:$M$276,12,0)</f>
        <v>17</v>
      </c>
      <c r="K247" s="2" t="str">
        <f>VLOOKUP(C247,'[1]PT-1 RESULT (IX) (20)'!$B$4:$H$276,7,0)</f>
        <v>NA</v>
      </c>
    </row>
    <row r="248" spans="1:11">
      <c r="A248">
        <v>242</v>
      </c>
      <c r="B248" t="s">
        <v>259</v>
      </c>
      <c r="C248">
        <v>5144</v>
      </c>
      <c r="D248" s="2">
        <f>VLOOKUP(C248,'[1]PT-1 RESULT (IX) (20)'!$B$4:$F$276,5,0)</f>
        <v>12</v>
      </c>
      <c r="E248" s="2">
        <f>VLOOKUP(C248,'[1]PT-1 RESULT (IX) (20)'!$B$4:$G$276,6,0)</f>
        <v>19</v>
      </c>
      <c r="F248" s="2">
        <f>VLOOKUP(C248,'[1]PT-1 RESULT (IX) (20)'!$B$4:$J$276,9,0)</f>
        <v>20</v>
      </c>
      <c r="G248" s="2">
        <f>VLOOKUP(C248,'[1]PT-1 RESULT (IX) (20)'!$B$4:$K$276,10,0)</f>
        <v>20</v>
      </c>
      <c r="H248" s="2">
        <f>VLOOKUP(C248,'[1]PT-1 RESULT (IX) (20)'!$B$4:$L$276,11,0)</f>
        <v>20</v>
      </c>
      <c r="I248" s="2" t="str">
        <f>VLOOKUP(C248,'[1]PT-1 RESULT (IX) (20)'!$B$4:$I$276,8,0)</f>
        <v>NA</v>
      </c>
      <c r="J248" s="2">
        <f>VLOOKUP(C248,'[1]PT-1 RESULT (IX) (20)'!$B$4:$M$276,12,0)</f>
        <v>19</v>
      </c>
      <c r="K248" s="2" t="str">
        <f>VLOOKUP(C248,'[1]PT-1 RESULT (IX) (20)'!$B$4:$H$276,7,0)</f>
        <v>NA</v>
      </c>
    </row>
    <row r="249" spans="1:11">
      <c r="A249">
        <v>243</v>
      </c>
      <c r="B249" t="s">
        <v>260</v>
      </c>
      <c r="C249">
        <v>10306</v>
      </c>
      <c r="D249" s="2">
        <f>VLOOKUP(C249,'[1]PT-1 RESULT (IX) (20)'!$B$4:$F$276,5,0)</f>
        <v>18</v>
      </c>
      <c r="E249" s="2" t="str">
        <f>VLOOKUP(C249,'[1]PT-1 RESULT (IX) (20)'!$B$4:$G$276,6,0)</f>
        <v>NA</v>
      </c>
      <c r="F249" s="2">
        <f>VLOOKUP(C249,'[1]PT-1 RESULT (IX) (20)'!$B$4:$J$276,9,0)</f>
        <v>20</v>
      </c>
      <c r="G249" s="2">
        <f>VLOOKUP(C249,'[1]PT-1 RESULT (IX) (20)'!$B$4:$K$276,10,0)</f>
        <v>19</v>
      </c>
      <c r="H249" s="2">
        <f>VLOOKUP(C249,'[1]PT-1 RESULT (IX) (20)'!$B$4:$L$276,11,0)</f>
        <v>20</v>
      </c>
      <c r="I249" s="2">
        <f>VLOOKUP(C249,'[1]PT-1 RESULT (IX) (20)'!$B$4:$I$276,8,0)</f>
        <v>20</v>
      </c>
      <c r="J249" s="2">
        <f>VLOOKUP(C249,'[1]PT-1 RESULT (IX) (20)'!$B$4:$M$276,12,0)</f>
        <v>20</v>
      </c>
      <c r="K249" s="2" t="str">
        <f>VLOOKUP(C249,'[1]PT-1 RESULT (IX) (20)'!$B$4:$H$276,7,0)</f>
        <v>NA</v>
      </c>
    </row>
    <row r="250" spans="1:11">
      <c r="A250">
        <v>244</v>
      </c>
      <c r="B250" t="s">
        <v>261</v>
      </c>
      <c r="C250">
        <v>4661</v>
      </c>
      <c r="D250" s="2">
        <f>VLOOKUP(C250,'[1]PT-1 RESULT (IX) (20)'!$B$4:$F$276,5,0)</f>
        <v>13</v>
      </c>
      <c r="E250" s="2" t="str">
        <f>VLOOKUP(C250,'[1]PT-1 RESULT (IX) (20)'!$B$4:$G$276,6,0)</f>
        <v>NA</v>
      </c>
      <c r="F250" s="2">
        <f>VLOOKUP(C250,'[1]PT-1 RESULT (IX) (20)'!$B$4:$J$276,9,0)</f>
        <v>19</v>
      </c>
      <c r="G250" s="2">
        <f>VLOOKUP(C250,'[1]PT-1 RESULT (IX) (20)'!$B$4:$K$276,10,0)</f>
        <v>20</v>
      </c>
      <c r="H250" s="2">
        <f>VLOOKUP(C250,'[1]PT-1 RESULT (IX) (20)'!$B$4:$L$276,11,0)</f>
        <v>20</v>
      </c>
      <c r="I250" s="2">
        <f>VLOOKUP(C250,'[1]PT-1 RESULT (IX) (20)'!$B$4:$I$276,8,0)</f>
        <v>19</v>
      </c>
      <c r="J250" s="2">
        <f>VLOOKUP(C250,'[1]PT-1 RESULT (IX) (20)'!$B$4:$M$276,12,0)</f>
        <v>20</v>
      </c>
      <c r="K250" s="2" t="str">
        <f>VLOOKUP(C250,'[1]PT-1 RESULT (IX) (20)'!$B$4:$H$276,7,0)</f>
        <v>NA</v>
      </c>
    </row>
    <row r="251" spans="1:11">
      <c r="A251">
        <v>245</v>
      </c>
      <c r="B251" t="s">
        <v>262</v>
      </c>
      <c r="C251">
        <v>1354</v>
      </c>
      <c r="D251" s="2">
        <f>VLOOKUP(C251,'[1]PT-1 RESULT (IX) (20)'!$B$4:$F$276,5,0)</f>
        <v>19</v>
      </c>
      <c r="E251" s="2">
        <f>VLOOKUP(C251,'[1]PT-1 RESULT (IX) (20)'!$B$4:$G$276,6,0)</f>
        <v>20</v>
      </c>
      <c r="F251" s="2">
        <f>VLOOKUP(C251,'[1]PT-1 RESULT (IX) (20)'!$B$4:$J$276,9,0)</f>
        <v>20</v>
      </c>
      <c r="G251" s="2">
        <f>VLOOKUP(C251,'[1]PT-1 RESULT (IX) (20)'!$B$4:$K$276,10,0)</f>
        <v>19</v>
      </c>
      <c r="H251" s="2">
        <f>VLOOKUP(C251,'[1]PT-1 RESULT (IX) (20)'!$B$4:$L$276,11,0)</f>
        <v>20</v>
      </c>
      <c r="I251" s="2" t="str">
        <f>VLOOKUP(C251,'[1]PT-1 RESULT (IX) (20)'!$B$4:$I$276,8,0)</f>
        <v>NA</v>
      </c>
      <c r="J251" s="2">
        <f>VLOOKUP(C251,'[1]PT-1 RESULT (IX) (20)'!$B$4:$M$276,12,0)</f>
        <v>20</v>
      </c>
      <c r="K251" s="2" t="str">
        <f>VLOOKUP(C251,'[1]PT-1 RESULT (IX) (20)'!$B$4:$H$276,7,0)</f>
        <v>NA</v>
      </c>
    </row>
    <row r="252" spans="1:11">
      <c r="A252">
        <v>246</v>
      </c>
      <c r="B252" t="s">
        <v>263</v>
      </c>
      <c r="C252">
        <v>3120</v>
      </c>
      <c r="D252" s="2">
        <f>VLOOKUP(C252,'[1]PT-1 RESULT (IX) (20)'!$B$4:$F$276,5,0)</f>
        <v>18</v>
      </c>
      <c r="E252" s="2" t="str">
        <f>VLOOKUP(C252,'[1]PT-1 RESULT (IX) (20)'!$B$4:$G$276,6,0)</f>
        <v>NA</v>
      </c>
      <c r="F252" s="2">
        <f>VLOOKUP(C252,'[1]PT-1 RESULT (IX) (20)'!$B$4:$J$276,9,0)</f>
        <v>17</v>
      </c>
      <c r="G252" s="2">
        <f>VLOOKUP(C252,'[1]PT-1 RESULT (IX) (20)'!$B$4:$K$276,10,0)</f>
        <v>17</v>
      </c>
      <c r="H252" s="2">
        <f>VLOOKUP(C252,'[1]PT-1 RESULT (IX) (20)'!$B$4:$L$276,11,0)</f>
        <v>20</v>
      </c>
      <c r="I252" s="2" t="str">
        <f>VLOOKUP(C252,'[1]PT-1 RESULT (IX) (20)'!$B$4:$I$276,8,0)</f>
        <v>NA</v>
      </c>
      <c r="J252" s="2">
        <f>VLOOKUP(C252,'[1]PT-1 RESULT (IX) (20)'!$B$4:$M$276,12,0)</f>
        <v>20</v>
      </c>
      <c r="K252" s="2">
        <f>VLOOKUP(C252,'[1]PT-1 RESULT (IX) (20)'!$B$4:$H$276,7,0)</f>
        <v>20</v>
      </c>
    </row>
    <row r="253" spans="1:11">
      <c r="A253">
        <v>247</v>
      </c>
      <c r="B253" t="s">
        <v>264</v>
      </c>
      <c r="C253">
        <v>2012</v>
      </c>
      <c r="D253" s="2">
        <f>VLOOKUP(C253,'[1]PT-1 RESULT (IX) (20)'!$B$4:$F$276,5,0)</f>
        <v>18</v>
      </c>
      <c r="E253" s="2" t="str">
        <f>VLOOKUP(C253,'[1]PT-1 RESULT (IX) (20)'!$B$4:$G$276,6,0)</f>
        <v>NA</v>
      </c>
      <c r="F253" s="2">
        <f>VLOOKUP(C253,'[1]PT-1 RESULT (IX) (20)'!$B$4:$J$276,9,0)</f>
        <v>15</v>
      </c>
      <c r="G253" s="2">
        <f>VLOOKUP(C253,'[1]PT-1 RESULT (IX) (20)'!$B$4:$K$276,10,0)</f>
        <v>20</v>
      </c>
      <c r="H253" s="2">
        <f>VLOOKUP(C253,'[1]PT-1 RESULT (IX) (20)'!$B$4:$L$276,11,0)</f>
        <v>16</v>
      </c>
      <c r="I253" s="2" t="str">
        <f>VLOOKUP(C253,'[1]PT-1 RESULT (IX) (20)'!$B$4:$I$276,8,0)</f>
        <v>NA</v>
      </c>
      <c r="J253" s="2">
        <f>VLOOKUP(C253,'[1]PT-1 RESULT (IX) (20)'!$B$4:$M$276,12,0)</f>
        <v>18</v>
      </c>
      <c r="K253" s="2">
        <f>VLOOKUP(C253,'[1]PT-1 RESULT (IX) (20)'!$B$4:$H$276,7,0)</f>
        <v>19</v>
      </c>
    </row>
    <row r="254" spans="1:11">
      <c r="A254">
        <v>248</v>
      </c>
      <c r="B254" t="s">
        <v>265</v>
      </c>
      <c r="C254">
        <v>8728</v>
      </c>
      <c r="D254" s="2">
        <f>VLOOKUP(C254,'[1]PT-1 RESULT (IX) (20)'!$B$4:$F$276,5,0)</f>
        <v>18</v>
      </c>
      <c r="E254" s="2" t="str">
        <f>VLOOKUP(C254,'[1]PT-1 RESULT (IX) (20)'!$B$4:$G$276,6,0)</f>
        <v>A</v>
      </c>
      <c r="F254" s="2">
        <f>VLOOKUP(C254,'[1]PT-1 RESULT (IX) (20)'!$B$4:$J$276,9,0)</f>
        <v>19</v>
      </c>
      <c r="G254" s="2">
        <f>VLOOKUP(C254,'[1]PT-1 RESULT (IX) (20)'!$B$4:$K$276,10,0)</f>
        <v>17</v>
      </c>
      <c r="H254" s="2">
        <f>VLOOKUP(C254,'[1]PT-1 RESULT (IX) (20)'!$B$4:$L$276,11,0)</f>
        <v>17</v>
      </c>
      <c r="I254" s="2" t="str">
        <f>VLOOKUP(C254,'[1]PT-1 RESULT (IX) (20)'!$B$4:$I$276,8,0)</f>
        <v>NA</v>
      </c>
      <c r="J254" s="2">
        <f>VLOOKUP(C254,'[1]PT-1 RESULT (IX) (20)'!$B$4:$M$276,12,0)</f>
        <v>20</v>
      </c>
      <c r="K254" s="2" t="str">
        <f>VLOOKUP(C254,'[1]PT-1 RESULT (IX) (20)'!$B$4:$H$276,7,0)</f>
        <v>NA</v>
      </c>
    </row>
    <row r="255" spans="1:11">
      <c r="A255">
        <v>249</v>
      </c>
      <c r="B255" t="s">
        <v>266</v>
      </c>
      <c r="C255">
        <v>2020</v>
      </c>
      <c r="D255" s="2">
        <f>VLOOKUP(C255,'[1]PT-1 RESULT (IX) (20)'!$B$4:$F$276,5,0)</f>
        <v>18</v>
      </c>
      <c r="E255" s="2" t="str">
        <f>VLOOKUP(C255,'[1]PT-1 RESULT (IX) (20)'!$B$4:$G$276,6,0)</f>
        <v>NA</v>
      </c>
      <c r="F255" s="2">
        <f>VLOOKUP(C255,'[1]PT-1 RESULT (IX) (20)'!$B$4:$J$276,9,0)</f>
        <v>20</v>
      </c>
      <c r="G255" s="2">
        <f>VLOOKUP(C255,'[1]PT-1 RESULT (IX) (20)'!$B$4:$K$276,10,0)</f>
        <v>19</v>
      </c>
      <c r="H255" s="2">
        <f>VLOOKUP(C255,'[1]PT-1 RESULT (IX) (20)'!$B$4:$L$276,11,0)</f>
        <v>19</v>
      </c>
      <c r="I255" s="2" t="str">
        <f>VLOOKUP(C255,'[1]PT-1 RESULT (IX) (20)'!$B$4:$I$276,8,0)</f>
        <v>NA</v>
      </c>
      <c r="J255" s="2" t="str">
        <f>VLOOKUP(C255,'[1]PT-1 RESULT (IX) (20)'!$B$4:$M$276,12,0)</f>
        <v>A</v>
      </c>
      <c r="K255" s="2">
        <f>VLOOKUP(C255,'[1]PT-1 RESULT (IX) (20)'!$B$4:$H$276,7,0)</f>
        <v>19</v>
      </c>
    </row>
    <row r="256" spans="1:11">
      <c r="A256">
        <v>250</v>
      </c>
      <c r="B256" t="s">
        <v>267</v>
      </c>
      <c r="C256">
        <v>3151</v>
      </c>
      <c r="D256" s="2">
        <f>VLOOKUP(C256,'[1]PT-1 RESULT (IX) (20)'!$B$4:$F$276,5,0)</f>
        <v>18</v>
      </c>
      <c r="E256" s="2" t="str">
        <f>VLOOKUP(C256,'[1]PT-1 RESULT (IX) (20)'!$B$4:$G$276,6,0)</f>
        <v>NA</v>
      </c>
      <c r="F256" s="2">
        <f>VLOOKUP(C256,'[1]PT-1 RESULT (IX) (20)'!$B$4:$J$276,9,0)</f>
        <v>20</v>
      </c>
      <c r="G256" s="2">
        <f>VLOOKUP(C256,'[1]PT-1 RESULT (IX) (20)'!$B$4:$K$276,10,0)</f>
        <v>18</v>
      </c>
      <c r="H256" s="2">
        <f>VLOOKUP(C256,'[1]PT-1 RESULT (IX) (20)'!$B$4:$L$276,11,0)</f>
        <v>20</v>
      </c>
      <c r="I256" s="2">
        <f>VLOOKUP(C256,'[1]PT-1 RESULT (IX) (20)'!$B$4:$I$276,8,0)</f>
        <v>20</v>
      </c>
      <c r="J256" s="2">
        <f>VLOOKUP(C256,'[1]PT-1 RESULT (IX) (20)'!$B$4:$M$276,12,0)</f>
        <v>20</v>
      </c>
      <c r="K256" s="2" t="str">
        <f>VLOOKUP(C256,'[1]PT-1 RESULT (IX) (20)'!$B$4:$H$276,7,0)</f>
        <v>NA</v>
      </c>
    </row>
    <row r="257" spans="1:11">
      <c r="A257">
        <v>251</v>
      </c>
      <c r="B257" t="s">
        <v>268</v>
      </c>
      <c r="C257">
        <v>4898</v>
      </c>
      <c r="D257" s="2">
        <f>VLOOKUP(C257,'[1]PT-1 RESULT (IX) (20)'!$B$4:$F$276,5,0)</f>
        <v>15</v>
      </c>
      <c r="E257" s="2">
        <f>VLOOKUP(C257,'[1]PT-1 RESULT (IX) (20)'!$B$4:$G$276,6,0)</f>
        <v>19</v>
      </c>
      <c r="F257" s="2">
        <f>VLOOKUP(C257,'[1]PT-1 RESULT (IX) (20)'!$B$4:$J$276,9,0)</f>
        <v>20</v>
      </c>
      <c r="G257" s="2">
        <f>VLOOKUP(C257,'[1]PT-1 RESULT (IX) (20)'!$B$4:$K$276,10,0)</f>
        <v>19</v>
      </c>
      <c r="H257" s="2">
        <f>VLOOKUP(C257,'[1]PT-1 RESULT (IX) (20)'!$B$4:$L$276,11,0)</f>
        <v>11</v>
      </c>
      <c r="I257" s="2" t="str">
        <f>VLOOKUP(C257,'[1]PT-1 RESULT (IX) (20)'!$B$4:$I$276,8,0)</f>
        <v>NA</v>
      </c>
      <c r="J257" s="2">
        <f>VLOOKUP(C257,'[1]PT-1 RESULT (IX) (20)'!$B$4:$M$276,12,0)</f>
        <v>20</v>
      </c>
      <c r="K257" s="2" t="str">
        <f>VLOOKUP(C257,'[1]PT-1 RESULT (IX) (20)'!$B$4:$H$276,7,0)</f>
        <v>NA</v>
      </c>
    </row>
    <row r="258" spans="1:11">
      <c r="A258">
        <v>252</v>
      </c>
      <c r="B258" t="s">
        <v>269</v>
      </c>
      <c r="C258">
        <v>3060</v>
      </c>
      <c r="D258" s="2">
        <f>VLOOKUP(C258,'[1]PT-1 RESULT (IX) (20)'!$B$4:$F$276,5,0)</f>
        <v>18</v>
      </c>
      <c r="E258" s="2">
        <f>VLOOKUP(C258,'[1]PT-1 RESULT (IX) (20)'!$B$4:$G$276,6,0)</f>
        <v>20</v>
      </c>
      <c r="F258" s="2">
        <f>VLOOKUP(C258,'[1]PT-1 RESULT (IX) (20)'!$B$4:$J$276,9,0)</f>
        <v>17</v>
      </c>
      <c r="G258" s="2">
        <f>VLOOKUP(C258,'[1]PT-1 RESULT (IX) (20)'!$B$4:$K$276,10,0)</f>
        <v>17</v>
      </c>
      <c r="H258" s="2">
        <f>VLOOKUP(C258,'[1]PT-1 RESULT (IX) (20)'!$B$4:$L$276,11,0)</f>
        <v>20</v>
      </c>
      <c r="I258" s="2" t="str">
        <f>VLOOKUP(C258,'[1]PT-1 RESULT (IX) (20)'!$B$4:$I$276,8,0)</f>
        <v>NA</v>
      </c>
      <c r="J258" s="2">
        <f>VLOOKUP(C258,'[1]PT-1 RESULT (IX) (20)'!$B$4:$M$276,12,0)</f>
        <v>19</v>
      </c>
      <c r="K258" s="2" t="str">
        <f>VLOOKUP(C258,'[1]PT-1 RESULT (IX) (20)'!$B$4:$H$276,7,0)</f>
        <v>NA</v>
      </c>
    </row>
    <row r="259" spans="1:11">
      <c r="A259">
        <v>253</v>
      </c>
      <c r="B259" t="s">
        <v>270</v>
      </c>
      <c r="C259">
        <v>10545</v>
      </c>
      <c r="D259" s="2">
        <f>VLOOKUP(C259,'[1]PT-1 RESULT (IX) (20)'!$B$4:$F$276,5,0)</f>
        <v>18</v>
      </c>
      <c r="E259" s="2">
        <f>VLOOKUP(C259,'[1]PT-1 RESULT (IX) (20)'!$B$4:$G$276,6,0)</f>
        <v>19</v>
      </c>
      <c r="F259" s="2">
        <f>VLOOKUP(C259,'[1]PT-1 RESULT (IX) (20)'!$B$4:$J$276,9,0)</f>
        <v>12</v>
      </c>
      <c r="G259" s="2">
        <f>VLOOKUP(C259,'[1]PT-1 RESULT (IX) (20)'!$B$4:$K$276,10,0)</f>
        <v>20</v>
      </c>
      <c r="H259" s="2">
        <f>VLOOKUP(C259,'[1]PT-1 RESULT (IX) (20)'!$B$4:$L$276,11,0)</f>
        <v>19</v>
      </c>
      <c r="I259" s="2" t="str">
        <f>VLOOKUP(C259,'[1]PT-1 RESULT (IX) (20)'!$B$4:$I$276,8,0)</f>
        <v>NA</v>
      </c>
      <c r="J259" s="2">
        <f>VLOOKUP(C259,'[1]PT-1 RESULT (IX) (20)'!$B$4:$M$276,12,0)</f>
        <v>20</v>
      </c>
      <c r="K259" s="2" t="str">
        <f>VLOOKUP(C259,'[1]PT-1 RESULT (IX) (20)'!$B$4:$H$276,7,0)</f>
        <v>NA</v>
      </c>
    </row>
    <row r="260" spans="1:11">
      <c r="A260">
        <v>254</v>
      </c>
      <c r="B260" t="s">
        <v>271</v>
      </c>
      <c r="C260">
        <v>2143</v>
      </c>
      <c r="D260" s="2">
        <f>VLOOKUP(C260,'[1]PT-1 RESULT (IX) (20)'!$B$4:$F$276,5,0)</f>
        <v>16</v>
      </c>
      <c r="E260" s="2" t="str">
        <f>VLOOKUP(C260,'[1]PT-1 RESULT (IX) (20)'!$B$4:$G$276,6,0)</f>
        <v>NA</v>
      </c>
      <c r="F260" s="2">
        <f>VLOOKUP(C260,'[1]PT-1 RESULT (IX) (20)'!$B$4:$J$276,9,0)</f>
        <v>16</v>
      </c>
      <c r="G260" s="2">
        <f>VLOOKUP(C260,'[1]PT-1 RESULT (IX) (20)'!$B$4:$K$276,10,0)</f>
        <v>16</v>
      </c>
      <c r="H260" s="2">
        <f>VLOOKUP(C260,'[1]PT-1 RESULT (IX) (20)'!$B$4:$L$276,11,0)</f>
        <v>15</v>
      </c>
      <c r="I260" s="2" t="str">
        <f>VLOOKUP(C260,'[1]PT-1 RESULT (IX) (20)'!$B$4:$I$276,8,0)</f>
        <v>NA</v>
      </c>
      <c r="J260" s="2">
        <f>VLOOKUP(C260,'[1]PT-1 RESULT (IX) (20)'!$B$4:$M$276,12,0)</f>
        <v>19</v>
      </c>
      <c r="K260" s="2">
        <f>VLOOKUP(C260,'[1]PT-1 RESULT (IX) (20)'!$B$4:$H$276,7,0)</f>
        <v>19</v>
      </c>
    </row>
    <row r="261" spans="1:11">
      <c r="A261">
        <v>255</v>
      </c>
      <c r="B261" t="s">
        <v>272</v>
      </c>
      <c r="C261">
        <v>1351</v>
      </c>
      <c r="D261" s="2">
        <f>VLOOKUP(C261,'[1]PT-1 RESULT (IX) (20)'!$B$4:$F$276,5,0)</f>
        <v>11</v>
      </c>
      <c r="E261" s="2">
        <f>VLOOKUP(C261,'[1]PT-1 RESULT (IX) (20)'!$B$4:$G$276,6,0)</f>
        <v>11</v>
      </c>
      <c r="F261" s="2">
        <f>VLOOKUP(C261,'[1]PT-1 RESULT (IX) (20)'!$B$4:$J$276,9,0)</f>
        <v>20</v>
      </c>
      <c r="G261" s="2">
        <f>VLOOKUP(C261,'[1]PT-1 RESULT (IX) (20)'!$B$4:$K$276,10,0)</f>
        <v>17</v>
      </c>
      <c r="H261" s="2">
        <f>VLOOKUP(C261,'[1]PT-1 RESULT (IX) (20)'!$B$4:$L$276,11,0)</f>
        <v>16</v>
      </c>
      <c r="I261" s="2" t="str">
        <f>VLOOKUP(C261,'[1]PT-1 RESULT (IX) (20)'!$B$4:$I$276,8,0)</f>
        <v>NA</v>
      </c>
      <c r="J261" s="2">
        <f>VLOOKUP(C261,'[1]PT-1 RESULT (IX) (20)'!$B$4:$M$276,12,0)</f>
        <v>17</v>
      </c>
      <c r="K261" s="2" t="str">
        <f>VLOOKUP(C261,'[1]PT-1 RESULT (IX) (20)'!$B$4:$H$276,7,0)</f>
        <v>NA</v>
      </c>
    </row>
    <row r="262" spans="1:11">
      <c r="A262">
        <v>256</v>
      </c>
      <c r="B262" t="s">
        <v>273</v>
      </c>
      <c r="C262">
        <v>7917</v>
      </c>
      <c r="D262" s="2">
        <f>VLOOKUP(C262,'[1]PT-1 RESULT (IX) (20)'!$B$4:$F$276,5,0)</f>
        <v>16</v>
      </c>
      <c r="E262" s="2" t="str">
        <f>VLOOKUP(C262,'[1]PT-1 RESULT (IX) (20)'!$B$4:$G$276,6,0)</f>
        <v>NA</v>
      </c>
      <c r="F262" s="2">
        <f>VLOOKUP(C262,'[1]PT-1 RESULT (IX) (20)'!$B$4:$J$276,9,0)</f>
        <v>20</v>
      </c>
      <c r="G262" s="2">
        <f>VLOOKUP(C262,'[1]PT-1 RESULT (IX) (20)'!$B$4:$K$276,10,0)</f>
        <v>17</v>
      </c>
      <c r="H262" s="2">
        <f>VLOOKUP(C262,'[1]PT-1 RESULT (IX) (20)'!$B$4:$L$276,11,0)</f>
        <v>17</v>
      </c>
      <c r="I262" s="2">
        <f>VLOOKUP(C262,'[1]PT-1 RESULT (IX) (20)'!$B$4:$I$276,8,0)</f>
        <v>17</v>
      </c>
      <c r="J262" s="2">
        <f>VLOOKUP(C262,'[1]PT-1 RESULT (IX) (20)'!$B$4:$M$276,12,0)</f>
        <v>17</v>
      </c>
      <c r="K262" s="2" t="str">
        <f>VLOOKUP(C262,'[1]PT-1 RESULT (IX) (20)'!$B$4:$H$276,7,0)</f>
        <v>NA</v>
      </c>
    </row>
    <row r="263" spans="1:11">
      <c r="A263">
        <v>257</v>
      </c>
      <c r="B263" t="s">
        <v>274</v>
      </c>
      <c r="C263">
        <v>2126</v>
      </c>
      <c r="D263" s="2">
        <f>VLOOKUP(C263,'[1]PT-1 RESULT (IX) (20)'!$B$4:$F$276,5,0)</f>
        <v>15</v>
      </c>
      <c r="E263" s="2" t="str">
        <f>VLOOKUP(C263,'[1]PT-1 RESULT (IX) (20)'!$B$4:$G$276,6,0)</f>
        <v>NA</v>
      </c>
      <c r="F263" s="2">
        <f>VLOOKUP(C263,'[1]PT-1 RESULT (IX) (20)'!$B$4:$J$276,9,0)</f>
        <v>16</v>
      </c>
      <c r="G263" s="2">
        <f>VLOOKUP(C263,'[1]PT-1 RESULT (IX) (20)'!$B$4:$K$276,10,0)</f>
        <v>20</v>
      </c>
      <c r="H263" s="2">
        <f>VLOOKUP(C263,'[1]PT-1 RESULT (IX) (20)'!$B$4:$L$276,11,0)</f>
        <v>16</v>
      </c>
      <c r="I263" s="2" t="str">
        <f>VLOOKUP(C263,'[1]PT-1 RESULT (IX) (20)'!$B$4:$I$276,8,0)</f>
        <v>NA</v>
      </c>
      <c r="J263" s="2">
        <f>VLOOKUP(C263,'[1]PT-1 RESULT (IX) (20)'!$B$4:$M$276,12,0)</f>
        <v>19</v>
      </c>
      <c r="K263" s="2">
        <f>VLOOKUP(C263,'[1]PT-1 RESULT (IX) (20)'!$B$4:$H$276,7,0)</f>
        <v>19</v>
      </c>
    </row>
    <row r="264" spans="1:11">
      <c r="A264">
        <v>258</v>
      </c>
      <c r="B264" t="s">
        <v>275</v>
      </c>
      <c r="C264">
        <v>1356</v>
      </c>
      <c r="D264" s="2">
        <f>VLOOKUP(C264,'[1]PT-1 RESULT (IX) (20)'!$B$4:$F$276,5,0)</f>
        <v>12</v>
      </c>
      <c r="E264" s="2" t="str">
        <f>VLOOKUP(C264,'[1]PT-1 RESULT (IX) (20)'!$B$4:$G$276,6,0)</f>
        <v>NA</v>
      </c>
      <c r="F264" s="2">
        <f>VLOOKUP(C264,'[1]PT-1 RESULT (IX) (20)'!$B$4:$J$276,9,0)</f>
        <v>17</v>
      </c>
      <c r="G264" s="2">
        <f>VLOOKUP(C264,'[1]PT-1 RESULT (IX) (20)'!$B$4:$K$276,10,0)</f>
        <v>20</v>
      </c>
      <c r="H264" s="2">
        <f>VLOOKUP(C264,'[1]PT-1 RESULT (IX) (20)'!$B$4:$L$276,11,0)</f>
        <v>15</v>
      </c>
      <c r="I264" s="2" t="str">
        <f>VLOOKUP(C264,'[1]PT-1 RESULT (IX) (20)'!$B$4:$I$276,8,0)</f>
        <v>NA</v>
      </c>
      <c r="J264" s="2">
        <f>VLOOKUP(C264,'[1]PT-1 RESULT (IX) (20)'!$B$4:$M$276,12,0)</f>
        <v>11</v>
      </c>
      <c r="K264" s="2">
        <f>VLOOKUP(C264,'[1]PT-1 RESULT (IX) (20)'!$B$4:$H$276,7,0)</f>
        <v>19</v>
      </c>
    </row>
    <row r="265" spans="1:11">
      <c r="A265">
        <v>259</v>
      </c>
      <c r="B265" t="s">
        <v>276</v>
      </c>
      <c r="C265">
        <v>9846</v>
      </c>
      <c r="D265" s="2">
        <f>VLOOKUP(C265,'[1]PT-1 RESULT (IX) (20)'!$B$4:$F$276,5,0)</f>
        <v>18</v>
      </c>
      <c r="E265" s="2">
        <f>VLOOKUP(C265,'[1]PT-1 RESULT (IX) (20)'!$B$4:$G$276,6,0)</f>
        <v>20</v>
      </c>
      <c r="F265" s="2">
        <f>VLOOKUP(C265,'[1]PT-1 RESULT (IX) (20)'!$B$4:$J$276,9,0)</f>
        <v>16</v>
      </c>
      <c r="G265" s="2">
        <f>VLOOKUP(C265,'[1]PT-1 RESULT (IX) (20)'!$B$4:$K$276,10,0)</f>
        <v>17</v>
      </c>
      <c r="H265" s="2">
        <f>VLOOKUP(C265,'[1]PT-1 RESULT (IX) (20)'!$B$4:$L$276,11,0)</f>
        <v>20</v>
      </c>
      <c r="I265" s="2" t="str">
        <f>VLOOKUP(C265,'[1]PT-1 RESULT (IX) (20)'!$B$4:$I$276,8,0)</f>
        <v>NA</v>
      </c>
      <c r="J265" s="2">
        <f>VLOOKUP(C265,'[1]PT-1 RESULT (IX) (20)'!$B$4:$M$276,12,0)</f>
        <v>16</v>
      </c>
      <c r="K265" s="2" t="str">
        <f>VLOOKUP(C265,'[1]PT-1 RESULT (IX) (20)'!$B$4:$H$276,7,0)</f>
        <v>NA</v>
      </c>
    </row>
    <row r="266" spans="1:11">
      <c r="A266">
        <v>260</v>
      </c>
      <c r="B266" t="s">
        <v>277</v>
      </c>
      <c r="C266">
        <v>9738</v>
      </c>
      <c r="D266" s="2">
        <f>VLOOKUP(C266,'[1]PT-1 RESULT (IX) (20)'!$B$4:$F$276,5,0)</f>
        <v>12</v>
      </c>
      <c r="E266" s="2" t="str">
        <f>VLOOKUP(C266,'[1]PT-1 RESULT (IX) (20)'!$B$4:$G$276,6,0)</f>
        <v>NA</v>
      </c>
      <c r="F266" s="2">
        <f>VLOOKUP(C266,'[1]PT-1 RESULT (IX) (20)'!$B$4:$J$276,9,0)</f>
        <v>20</v>
      </c>
      <c r="G266" s="2">
        <f>VLOOKUP(C266,'[1]PT-1 RESULT (IX) (20)'!$B$4:$K$276,10,0)</f>
        <v>16</v>
      </c>
      <c r="H266" s="2">
        <f>VLOOKUP(C266,'[1]PT-1 RESULT (IX) (20)'!$B$4:$L$276,11,0)</f>
        <v>18</v>
      </c>
      <c r="I266" s="2" t="str">
        <f>VLOOKUP(C266,'[1]PT-1 RESULT (IX) (20)'!$B$4:$I$276,8,0)</f>
        <v>NA</v>
      </c>
      <c r="J266" s="2">
        <f>VLOOKUP(C266,'[1]PT-1 RESULT (IX) (20)'!$B$4:$M$276,12,0)</f>
        <v>18</v>
      </c>
      <c r="K266" s="2">
        <f>VLOOKUP(C266,'[1]PT-1 RESULT (IX) (20)'!$B$4:$H$276,7,0)</f>
        <v>19</v>
      </c>
    </row>
    <row r="267" spans="1:11">
      <c r="A267">
        <v>261</v>
      </c>
      <c r="B267" t="s">
        <v>278</v>
      </c>
      <c r="C267">
        <v>6740</v>
      </c>
      <c r="D267" s="2">
        <f>VLOOKUP(C267,'[1]PT-1 RESULT (IX) (20)'!$B$4:$F$276,5,0)</f>
        <v>19</v>
      </c>
      <c r="E267" s="2" t="str">
        <f>VLOOKUP(C267,'[1]PT-1 RESULT (IX) (20)'!$B$4:$G$276,6,0)</f>
        <v>NA</v>
      </c>
      <c r="F267" s="2">
        <f>VLOOKUP(C267,'[1]PT-1 RESULT (IX) (20)'!$B$4:$J$276,9,0)</f>
        <v>15</v>
      </c>
      <c r="G267" s="2">
        <f>VLOOKUP(C267,'[1]PT-1 RESULT (IX) (20)'!$B$4:$K$276,10,0)</f>
        <v>15</v>
      </c>
      <c r="H267" s="2">
        <f>VLOOKUP(C267,'[1]PT-1 RESULT (IX) (20)'!$B$4:$L$276,11,0)</f>
        <v>18</v>
      </c>
      <c r="I267" s="2" t="str">
        <f>VLOOKUP(C267,'[1]PT-1 RESULT (IX) (20)'!$B$4:$I$276,8,0)</f>
        <v>NA</v>
      </c>
      <c r="J267" s="2">
        <f>VLOOKUP(C267,'[1]PT-1 RESULT (IX) (20)'!$B$4:$M$276,12,0)</f>
        <v>18</v>
      </c>
      <c r="K267" s="2">
        <f>VLOOKUP(C267,'[1]PT-1 RESULT (IX) (20)'!$B$4:$H$276,7,0)</f>
        <v>18</v>
      </c>
    </row>
    <row r="268" spans="1:11">
      <c r="A268">
        <v>262</v>
      </c>
      <c r="B268" t="s">
        <v>279</v>
      </c>
      <c r="C268">
        <v>2648</v>
      </c>
      <c r="D268" s="2">
        <f>VLOOKUP(C268,'[1]PT-1 RESULT (IX) (20)'!$B$4:$F$276,5,0)</f>
        <v>13</v>
      </c>
      <c r="E268" s="2" t="str">
        <f>VLOOKUP(C268,'[1]PT-1 RESULT (IX) (20)'!$B$4:$G$276,6,0)</f>
        <v>NA</v>
      </c>
      <c r="F268" s="2">
        <f>VLOOKUP(C268,'[1]PT-1 RESULT (IX) (20)'!$B$4:$J$276,9,0)</f>
        <v>17</v>
      </c>
      <c r="G268" s="2">
        <f>VLOOKUP(C268,'[1]PT-1 RESULT (IX) (20)'!$B$4:$K$276,10,0)</f>
        <v>15</v>
      </c>
      <c r="H268" s="2">
        <f>VLOOKUP(C268,'[1]PT-1 RESULT (IX) (20)'!$B$4:$L$276,11,0)</f>
        <v>16</v>
      </c>
      <c r="I268" s="2" t="str">
        <f>VLOOKUP(C268,'[1]PT-1 RESULT (IX) (20)'!$B$4:$I$276,8,0)</f>
        <v>NA</v>
      </c>
      <c r="J268" s="2">
        <f>VLOOKUP(C268,'[1]PT-1 RESULT (IX) (20)'!$B$4:$M$276,12,0)</f>
        <v>8</v>
      </c>
      <c r="K268" s="2">
        <f>VLOOKUP(C268,'[1]PT-1 RESULT (IX) (20)'!$B$4:$H$276,7,0)</f>
        <v>19</v>
      </c>
    </row>
    <row r="269" spans="1:11">
      <c r="A269">
        <v>263</v>
      </c>
      <c r="B269" t="s">
        <v>280</v>
      </c>
      <c r="C269">
        <v>8997</v>
      </c>
      <c r="D269" s="2">
        <f>VLOOKUP(C269,'[1]PT-1 RESULT (IX) (20)'!$B$4:$F$276,5,0)</f>
        <v>19</v>
      </c>
      <c r="E269" s="2" t="str">
        <f>VLOOKUP(C269,'[1]PT-1 RESULT (IX) (20)'!$B$4:$G$276,6,0)</f>
        <v>NA</v>
      </c>
      <c r="F269" s="2">
        <f>VLOOKUP(C269,'[1]PT-1 RESULT (IX) (20)'!$B$4:$J$276,9,0)</f>
        <v>19</v>
      </c>
      <c r="G269" s="2">
        <f>VLOOKUP(C269,'[1]PT-1 RESULT (IX) (20)'!$B$4:$K$276,10,0)</f>
        <v>19</v>
      </c>
      <c r="H269" s="2">
        <f>VLOOKUP(C269,'[1]PT-1 RESULT (IX) (20)'!$B$4:$L$276,11,0)</f>
        <v>20</v>
      </c>
      <c r="I269" s="2">
        <f>VLOOKUP(C269,'[1]PT-1 RESULT (IX) (20)'!$B$4:$I$276,8,0)</f>
        <v>20</v>
      </c>
      <c r="J269" s="2">
        <f>VLOOKUP(C269,'[1]PT-1 RESULT (IX) (20)'!$B$4:$M$276,12,0)</f>
        <v>20</v>
      </c>
      <c r="K269" s="2" t="str">
        <f>VLOOKUP(C269,'[1]PT-1 RESULT (IX) (20)'!$B$4:$H$276,7,0)</f>
        <v>NA</v>
      </c>
    </row>
    <row r="270" spans="1:11">
      <c r="A270">
        <v>264</v>
      </c>
      <c r="B270" t="s">
        <v>281</v>
      </c>
      <c r="C270">
        <v>5322</v>
      </c>
      <c r="D270" s="2">
        <f>VLOOKUP(C270,'[1]PT-1 RESULT (IX) (20)'!$B$4:$F$276,5,0)</f>
        <v>16</v>
      </c>
      <c r="E270" s="2" t="str">
        <f>VLOOKUP(C270,'[1]PT-1 RESULT (IX) (20)'!$B$4:$G$276,6,0)</f>
        <v>NA</v>
      </c>
      <c r="F270" s="2">
        <f>VLOOKUP(C270,'[1]PT-1 RESULT (IX) (20)'!$B$4:$J$276,9,0)</f>
        <v>18</v>
      </c>
      <c r="G270" s="2">
        <f>VLOOKUP(C270,'[1]PT-1 RESULT (IX) (20)'!$B$4:$K$276,10,0)</f>
        <v>17</v>
      </c>
      <c r="H270" s="2">
        <f>VLOOKUP(C270,'[1]PT-1 RESULT (IX) (20)'!$B$4:$L$276,11,0)</f>
        <v>18</v>
      </c>
      <c r="I270" s="2">
        <f>VLOOKUP(C270,'[1]PT-1 RESULT (IX) (20)'!$B$4:$I$276,8,0)</f>
        <v>18</v>
      </c>
      <c r="J270" s="2">
        <f>VLOOKUP(C270,'[1]PT-1 RESULT (IX) (20)'!$B$4:$M$276,12,0)</f>
        <v>18</v>
      </c>
      <c r="K270" s="2" t="str">
        <f>VLOOKUP(C270,'[1]PT-1 RESULT (IX) (20)'!$B$4:$H$276,7,0)</f>
        <v>NA</v>
      </c>
    </row>
    <row r="271" spans="1:11">
      <c r="A271">
        <v>265</v>
      </c>
      <c r="B271" t="s">
        <v>282</v>
      </c>
      <c r="C271">
        <v>2567</v>
      </c>
      <c r="D271" s="2">
        <f>VLOOKUP(C271,'[1]PT-1 RESULT (IX) (20)'!$B$4:$F$276,5,0)</f>
        <v>11</v>
      </c>
      <c r="E271" s="2" t="str">
        <f>VLOOKUP(C271,'[1]PT-1 RESULT (IX) (20)'!$B$4:$G$276,6,0)</f>
        <v>NA</v>
      </c>
      <c r="F271" s="2">
        <f>VLOOKUP(C271,'[1]PT-1 RESULT (IX) (20)'!$B$4:$J$276,9,0)</f>
        <v>17</v>
      </c>
      <c r="G271" s="2">
        <f>VLOOKUP(C271,'[1]PT-1 RESULT (IX) (20)'!$B$4:$K$276,10,0)</f>
        <v>10</v>
      </c>
      <c r="H271" s="2">
        <f>VLOOKUP(C271,'[1]PT-1 RESULT (IX) (20)'!$B$4:$L$276,11,0)</f>
        <v>10</v>
      </c>
      <c r="I271" s="2">
        <f>VLOOKUP(C271,'[1]PT-1 RESULT (IX) (20)'!$B$4:$I$276,8,0)</f>
        <v>9</v>
      </c>
      <c r="J271" s="2">
        <f>VLOOKUP(C271,'[1]PT-1 RESULT (IX) (20)'!$B$4:$M$276,12,0)</f>
        <v>11</v>
      </c>
      <c r="K271" s="2" t="str">
        <f>VLOOKUP(C271,'[1]PT-1 RESULT (IX) (20)'!$B$4:$H$276,7,0)</f>
        <v>NA</v>
      </c>
    </row>
    <row r="272" spans="1:11">
      <c r="A272">
        <v>266</v>
      </c>
      <c r="B272" t="s">
        <v>283</v>
      </c>
      <c r="C272">
        <v>2585</v>
      </c>
      <c r="D272" s="2">
        <f>VLOOKUP(C272,'[1]PT-1 RESULT (IX) (20)'!$B$4:$F$276,5,0)</f>
        <v>16</v>
      </c>
      <c r="E272" s="2" t="str">
        <f>VLOOKUP(C272,'[1]PT-1 RESULT (IX) (20)'!$B$4:$G$276,6,0)</f>
        <v>NA</v>
      </c>
      <c r="F272" s="2">
        <f>VLOOKUP(C272,'[1]PT-1 RESULT (IX) (20)'!$B$4:$J$276,9,0)</f>
        <v>17</v>
      </c>
      <c r="G272" s="2">
        <f>VLOOKUP(C272,'[1]PT-1 RESULT (IX) (20)'!$B$4:$K$276,10,0)</f>
        <v>14</v>
      </c>
      <c r="H272" s="2">
        <f>VLOOKUP(C272,'[1]PT-1 RESULT (IX) (20)'!$B$4:$L$276,11,0)</f>
        <v>16</v>
      </c>
      <c r="I272" s="2" t="str">
        <f>VLOOKUP(C272,'[1]PT-1 RESULT (IX) (20)'!$B$4:$I$276,8,0)</f>
        <v>NA</v>
      </c>
      <c r="J272" s="2">
        <f>VLOOKUP(C272,'[1]PT-1 RESULT (IX) (20)'!$B$4:$M$276,12,0)</f>
        <v>15</v>
      </c>
      <c r="K272" s="2">
        <f>VLOOKUP(C272,'[1]PT-1 RESULT (IX) (20)'!$B$4:$H$276,7,0)</f>
        <v>17</v>
      </c>
    </row>
    <row r="273" spans="1:11">
      <c r="A273">
        <v>267</v>
      </c>
      <c r="B273" t="s">
        <v>284</v>
      </c>
      <c r="C273">
        <v>2160</v>
      </c>
      <c r="D273" s="2">
        <f>VLOOKUP(C273,'[1]PT-1 RESULT (IX) (20)'!$B$4:$F$276,5,0)</f>
        <v>14</v>
      </c>
      <c r="E273" s="2" t="str">
        <f>VLOOKUP(C273,'[1]PT-1 RESULT (IX) (20)'!$B$4:$G$276,6,0)</f>
        <v>NA</v>
      </c>
      <c r="F273" s="2">
        <f>VLOOKUP(C273,'[1]PT-1 RESULT (IX) (20)'!$B$4:$J$276,9,0)</f>
        <v>20</v>
      </c>
      <c r="G273" s="2">
        <f>VLOOKUP(C273,'[1]PT-1 RESULT (IX) (20)'!$B$4:$K$276,10,0)</f>
        <v>17</v>
      </c>
      <c r="H273" s="2">
        <f>VLOOKUP(C273,'[1]PT-1 RESULT (IX) (20)'!$B$4:$L$276,11,0)</f>
        <v>16.5</v>
      </c>
      <c r="I273" s="2">
        <f>VLOOKUP(C273,'[1]PT-1 RESULT (IX) (20)'!$B$4:$I$276,8,0)</f>
        <v>16</v>
      </c>
      <c r="J273" s="2">
        <f>VLOOKUP(C273,'[1]PT-1 RESULT (IX) (20)'!$B$4:$M$276,12,0)</f>
        <v>20</v>
      </c>
      <c r="K273" s="2" t="str">
        <f>VLOOKUP(C273,'[1]PT-1 RESULT (IX) (20)'!$B$4:$H$276,7,0)</f>
        <v>NA</v>
      </c>
    </row>
    <row r="274" spans="1:11">
      <c r="A274">
        <v>268</v>
      </c>
      <c r="B274" t="s">
        <v>285</v>
      </c>
      <c r="C274">
        <v>5994</v>
      </c>
      <c r="D274" s="2">
        <f>VLOOKUP(C274,'[1]PT-1 RESULT (IX) (20)'!$B$4:$F$276,5,0)</f>
        <v>17</v>
      </c>
      <c r="E274" s="2">
        <f>VLOOKUP(C274,'[1]PT-1 RESULT (IX) (20)'!$B$4:$G$276,6,0)</f>
        <v>17</v>
      </c>
      <c r="F274" s="2">
        <f>VLOOKUP(C274,'[1]PT-1 RESULT (IX) (20)'!$B$4:$J$276,9,0)</f>
        <v>20</v>
      </c>
      <c r="G274" s="2">
        <f>VLOOKUP(C274,'[1]PT-1 RESULT (IX) (20)'!$B$4:$K$276,10,0)</f>
        <v>18</v>
      </c>
      <c r="H274" s="2">
        <f>VLOOKUP(C274,'[1]PT-1 RESULT (IX) (20)'!$B$4:$L$276,11,0)</f>
        <v>5</v>
      </c>
      <c r="I274" s="2" t="str">
        <f>VLOOKUP(C274,'[1]PT-1 RESULT (IX) (20)'!$B$4:$I$276,8,0)</f>
        <v>NA</v>
      </c>
      <c r="J274" s="2">
        <f>VLOOKUP(C274,'[1]PT-1 RESULT (IX) (20)'!$B$4:$M$276,12,0)</f>
        <v>18</v>
      </c>
      <c r="K274" s="2" t="str">
        <f>VLOOKUP(C274,'[1]PT-1 RESULT (IX) (20)'!$B$4:$H$276,7,0)</f>
        <v>NA</v>
      </c>
    </row>
    <row r="275" spans="1:11">
      <c r="A275">
        <v>269</v>
      </c>
      <c r="B275" t="s">
        <v>286</v>
      </c>
      <c r="C275">
        <v>4678</v>
      </c>
      <c r="D275" s="2">
        <f>VLOOKUP(C275,'[1]PT-1 RESULT (IX) (20)'!$B$4:$F$276,5,0)</f>
        <v>16</v>
      </c>
      <c r="E275" s="2">
        <f>VLOOKUP(C275,'[1]PT-1 RESULT (IX) (20)'!$B$4:$G$276,6,0)</f>
        <v>15</v>
      </c>
      <c r="F275" s="2">
        <f>VLOOKUP(C275,'[1]PT-1 RESULT (IX) (20)'!$B$4:$J$276,9,0)</f>
        <v>15</v>
      </c>
      <c r="G275" s="2">
        <f>VLOOKUP(C275,'[1]PT-1 RESULT (IX) (20)'!$B$4:$K$276,10,0)</f>
        <v>14</v>
      </c>
      <c r="H275" s="2">
        <f>VLOOKUP(C275,'[1]PT-1 RESULT (IX) (20)'!$B$4:$L$276,11,0)</f>
        <v>15</v>
      </c>
      <c r="I275" s="2" t="str">
        <f>VLOOKUP(C275,'[1]PT-1 RESULT (IX) (20)'!$B$4:$I$276,8,0)</f>
        <v>NA</v>
      </c>
      <c r="J275" s="2">
        <f>VLOOKUP(C275,'[1]PT-1 RESULT (IX) (20)'!$B$4:$M$276,12,0)</f>
        <v>15</v>
      </c>
      <c r="K275" s="2" t="str">
        <f>VLOOKUP(C275,'[1]PT-1 RESULT (IX) (20)'!$B$4:$H$276,7,0)</f>
        <v>NA</v>
      </c>
    </row>
    <row r="276" spans="1:11">
      <c r="A276">
        <v>270</v>
      </c>
      <c r="B276" t="s">
        <v>287</v>
      </c>
      <c r="C276">
        <v>1359</v>
      </c>
      <c r="D276" s="2">
        <f>VLOOKUP(C276,'[1]PT-1 RESULT (IX) (20)'!$B$4:$F$276,5,0)</f>
        <v>18</v>
      </c>
      <c r="E276" s="2">
        <f>VLOOKUP(C276,'[1]PT-1 RESULT (IX) (20)'!$B$4:$G$276,6,0)</f>
        <v>20</v>
      </c>
      <c r="F276" s="2">
        <f>VLOOKUP(C276,'[1]PT-1 RESULT (IX) (20)'!$B$4:$J$276,9,0)</f>
        <v>18</v>
      </c>
      <c r="G276" s="2">
        <f>VLOOKUP(C276,'[1]PT-1 RESULT (IX) (20)'!$B$4:$K$276,10,0)</f>
        <v>20</v>
      </c>
      <c r="H276" s="2">
        <f>VLOOKUP(C276,'[1]PT-1 RESULT (IX) (20)'!$B$4:$L$276,11,0)</f>
        <v>20</v>
      </c>
      <c r="I276" s="2" t="str">
        <f>VLOOKUP(C276,'[1]PT-1 RESULT (IX) (20)'!$B$4:$I$276,8,0)</f>
        <v>NA</v>
      </c>
      <c r="J276" s="2">
        <f>VLOOKUP(C276,'[1]PT-1 RESULT (IX) (20)'!$B$4:$M$276,12,0)</f>
        <v>20</v>
      </c>
      <c r="K276" s="2" t="str">
        <f>VLOOKUP(C276,'[1]PT-1 RESULT (IX) (20)'!$B$4:$H$276,7,0)</f>
        <v>NA</v>
      </c>
    </row>
    <row r="277" spans="1:11">
      <c r="A277">
        <v>271</v>
      </c>
      <c r="B277" t="s">
        <v>288</v>
      </c>
      <c r="C277" t="s">
        <v>289</v>
      </c>
      <c r="D277" s="2" t="s">
        <v>19</v>
      </c>
      <c r="E277" s="2" t="s">
        <v>19</v>
      </c>
      <c r="F277" s="2" t="s">
        <v>19</v>
      </c>
      <c r="G277" s="2" t="s">
        <v>19</v>
      </c>
      <c r="H277" s="2" t="s">
        <v>19</v>
      </c>
      <c r="I277" s="2" t="s">
        <v>19</v>
      </c>
      <c r="J277" s="2" t="s">
        <v>19</v>
      </c>
      <c r="K277" s="2" t="s">
        <v>19</v>
      </c>
    </row>
    <row r="278" spans="1:11">
      <c r="A278">
        <v>272</v>
      </c>
      <c r="B278" t="s">
        <v>290</v>
      </c>
      <c r="C278">
        <v>8889</v>
      </c>
      <c r="D278" s="2">
        <f>VLOOKUP(C278,'[1]PT-1 RESULT (IX) (20)'!$B$4:$F$276,5,0)</f>
        <v>18</v>
      </c>
      <c r="E278" s="2">
        <f>VLOOKUP(C278,'[1]PT-1 RESULT (IX) (20)'!$B$4:$G$276,6,0)</f>
        <v>18</v>
      </c>
      <c r="F278" s="2">
        <f>VLOOKUP(C278,'[1]PT-1 RESULT (IX) (20)'!$B$4:$J$276,9,0)</f>
        <v>18</v>
      </c>
      <c r="G278" s="2">
        <f>VLOOKUP(C278,'[1]PT-1 RESULT (IX) (20)'!$B$4:$K$276,10,0)</f>
        <v>20</v>
      </c>
      <c r="H278" s="2">
        <f>VLOOKUP(C278,'[1]PT-1 RESULT (IX) (20)'!$B$4:$L$276,11,0)</f>
        <v>18</v>
      </c>
      <c r="I278" s="2" t="str">
        <f>VLOOKUP(C278,'[1]PT-1 RESULT (IX) (20)'!$B$4:$I$276,8,0)</f>
        <v>NA</v>
      </c>
      <c r="J278" s="2">
        <f>VLOOKUP(C278,'[1]PT-1 RESULT (IX) (20)'!$B$4:$M$276,12,0)</f>
        <v>20</v>
      </c>
      <c r="K278" s="2" t="str">
        <f>VLOOKUP(C278,'[1]PT-1 RESULT (IX) (20)'!$B$4:$H$276,7,0)</f>
        <v>NA</v>
      </c>
    </row>
    <row r="279" spans="1:11">
      <c r="A279">
        <v>273</v>
      </c>
      <c r="B279" t="s">
        <v>291</v>
      </c>
      <c r="C279">
        <v>2571</v>
      </c>
      <c r="D279" s="2">
        <f>VLOOKUP(C279,'[1]PT-1 RESULT (IX) (20)'!$B$4:$F$276,5,0)</f>
        <v>13</v>
      </c>
      <c r="E279" s="2" t="str">
        <f>VLOOKUP(C279,'[1]PT-1 RESULT (IX) (20)'!$B$4:$G$276,6,0)</f>
        <v>NA</v>
      </c>
      <c r="F279" s="2">
        <f>VLOOKUP(C279,'[1]PT-1 RESULT (IX) (20)'!$B$4:$J$276,9,0)</f>
        <v>9</v>
      </c>
      <c r="G279" s="2">
        <f>VLOOKUP(C279,'[1]PT-1 RESULT (IX) (20)'!$B$4:$K$276,10,0)</f>
        <v>13</v>
      </c>
      <c r="H279" s="2">
        <f>VLOOKUP(C279,'[1]PT-1 RESULT (IX) (20)'!$B$4:$L$276,11,0)</f>
        <v>20</v>
      </c>
      <c r="I279" s="2">
        <f>VLOOKUP(C279,'[1]PT-1 RESULT (IX) (20)'!$B$4:$I$276,8,0)</f>
        <v>19</v>
      </c>
      <c r="J279" s="2">
        <f>VLOOKUP(C279,'[1]PT-1 RESULT (IX) (20)'!$B$4:$M$276,12,0)</f>
        <v>13</v>
      </c>
      <c r="K279" s="2" t="str">
        <f>VLOOKUP(C279,'[1]PT-1 RESULT (IX) (20)'!$B$4:$H$276,7,0)</f>
        <v>NA</v>
      </c>
    </row>
    <row r="280" spans="1:11">
      <c r="A280">
        <v>274</v>
      </c>
      <c r="B280" t="s">
        <v>292</v>
      </c>
      <c r="C280">
        <v>1360</v>
      </c>
      <c r="D280" s="2">
        <f>VLOOKUP(C280,'[1]PT-1 RESULT (IX) (20)'!$B$4:$F$276,5,0)</f>
        <v>7</v>
      </c>
      <c r="E280" s="2">
        <f>VLOOKUP(C280,'[1]PT-1 RESULT (IX) (20)'!$B$4:$G$276,6,0)</f>
        <v>18</v>
      </c>
      <c r="F280" s="2">
        <f>VLOOKUP(C280,'[1]PT-1 RESULT (IX) (20)'!$B$4:$J$276,9,0)</f>
        <v>15</v>
      </c>
      <c r="G280" s="2">
        <f>VLOOKUP(C280,'[1]PT-1 RESULT (IX) (20)'!$B$4:$K$276,10,0)</f>
        <v>20</v>
      </c>
      <c r="H280" s="2">
        <f>VLOOKUP(C280,'[1]PT-1 RESULT (IX) (20)'!$B$4:$L$276,11,0)</f>
        <v>20</v>
      </c>
      <c r="I280" s="2" t="str">
        <f>VLOOKUP(C280,'[1]PT-1 RESULT (IX) (20)'!$B$4:$I$276,8,0)</f>
        <v>NA</v>
      </c>
      <c r="J280" s="2">
        <f>VLOOKUP(C280,'[1]PT-1 RESULT (IX) (20)'!$B$4:$M$276,12,0)</f>
        <v>15</v>
      </c>
      <c r="K280" s="2" t="str">
        <f>VLOOKUP(C280,'[1]PT-1 RESULT (IX) (20)'!$B$4:$H$276,7,0)</f>
        <v>NA</v>
      </c>
    </row>
    <row r="281" spans="1:11">
      <c r="A281">
        <v>275</v>
      </c>
      <c r="B281" t="s">
        <v>293</v>
      </c>
      <c r="C281">
        <v>9725</v>
      </c>
      <c r="D281" s="2">
        <f>VLOOKUP(C281,'[1]PT-1 RESULT (IX) (20)'!$B$4:$F$276,5,0)</f>
        <v>16</v>
      </c>
      <c r="E281" s="2">
        <f>VLOOKUP(C281,'[1]PT-1 RESULT (IX) (20)'!$B$4:$G$276,6,0)</f>
        <v>19</v>
      </c>
      <c r="F281" s="2">
        <f>VLOOKUP(C281,'[1]PT-1 RESULT (IX) (20)'!$B$4:$J$276,9,0)</f>
        <v>19</v>
      </c>
      <c r="G281" s="2">
        <f>VLOOKUP(C281,'[1]PT-1 RESULT (IX) (20)'!$B$4:$K$276,10,0)</f>
        <v>14</v>
      </c>
      <c r="H281" s="2">
        <f>VLOOKUP(C281,'[1]PT-1 RESULT (IX) (20)'!$B$4:$L$276,11,0)</f>
        <v>18</v>
      </c>
      <c r="I281" s="2" t="str">
        <f>VLOOKUP(C281,'[1]PT-1 RESULT (IX) (20)'!$B$4:$I$276,8,0)</f>
        <v>NA</v>
      </c>
      <c r="J281" s="2">
        <f>VLOOKUP(C281,'[1]PT-1 RESULT (IX) (20)'!$B$4:$M$276,12,0)</f>
        <v>17</v>
      </c>
      <c r="K281" s="2" t="str">
        <f>VLOOKUP(C281,'[1]PT-1 RESULT (IX) (20)'!$B$4:$H$276,7,0)</f>
        <v>NA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exam_marks211004055727</vt:lpstr>
    </vt:vector>
  </TitlesOfParts>
  <Manager/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My Excel Sheet</dc:title>
  <dc:subject>My Excel Sheet</dc:subject>
  <dc:creator>Me</dc:creator>
  <cp:keywords>Excel Sheet</cp:keywords>
  <dc:description>Excel Sheet</dc:description>
  <cp:lastModifiedBy>SAMEER</cp:lastModifiedBy>
  <dcterms:created xsi:type="dcterms:W3CDTF">2021-10-04T12:27:27Z</dcterms:created>
  <dcterms:modified xsi:type="dcterms:W3CDTF">2021-10-04T12:51:48Z</dcterms:modified>
  <cp:category>Me</cp:category>
</cp:coreProperties>
</file>